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tillvaxten.sharepoint.com/sites/enhet.oks/20212027/Förvaltning/Mallarkiv/Sammanställning personalkostnader/"/>
    </mc:Choice>
  </mc:AlternateContent>
  <xr:revisionPtr revIDLastSave="581" documentId="13_ncr:1_{969C4AE7-3D44-48B8-A6D0-FE33B6D18D01}" xr6:coauthVersionLast="47" xr6:coauthVersionMax="47" xr10:uidLastSave="{591EAE86-2301-4EC6-9CE1-FAA6E5BDCF70}"/>
  <bookViews>
    <workbookView xWindow="-108" yWindow="-108" windowWidth="23256" windowHeight="12576" xr2:uid="{00000000-000D-0000-FFFF-FFFF00000000}"/>
  </bookViews>
  <sheets>
    <sheet name="Anvisningar" sheetId="5" r:id="rId1"/>
    <sheet name="Grunduppgifter" sheetId="11" r:id="rId2"/>
    <sheet name="1. Fast andel av arbetstid" sheetId="4" r:id="rId3"/>
    <sheet name="2. Varierad arbetstid 1720" sheetId="13" r:id="rId4"/>
    <sheet name="3. Timanställda" sheetId="14" r:id="rId5"/>
  </sheets>
  <definedNames>
    <definedName name="_xlnm.Print_Area" localSheetId="2">'1. Fast andel av arbetstid'!$B$2:$J$45</definedName>
    <definedName name="_xlnm.Print_Area" localSheetId="3">'2. Varierad arbetstid 1720'!$A$1:$J$45</definedName>
    <definedName name="_xlnm.Print_Area" localSheetId="4">'3. Timanställda'!$B$2:$G$44</definedName>
    <definedName name="_xlnm.Print_Area" localSheetId="0">Anvisningar!$B$1:$B$42</definedName>
    <definedName name="_xlnm.Print_Area" localSheetId="1">Grunduppgifter!$B$2:$I$16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3" l="1"/>
  <c r="F42" i="14"/>
  <c r="F43" i="14"/>
  <c r="H4" i="4"/>
  <c r="H5" i="4"/>
  <c r="H20" i="4"/>
  <c r="F8" i="14"/>
  <c r="F9" i="14"/>
  <c r="F4" i="14"/>
  <c r="F23" i="14"/>
  <c r="E6" i="13"/>
  <c r="H6" i="13" s="1"/>
  <c r="E7" i="13"/>
  <c r="H7" i="13" s="1"/>
  <c r="E8" i="13"/>
  <c r="E4" i="13"/>
  <c r="H4" i="13" s="1"/>
  <c r="E14" i="13"/>
  <c r="H14" i="13" s="1"/>
  <c r="F20" i="14"/>
  <c r="F21" i="14"/>
  <c r="F22" i="14"/>
  <c r="F24" i="14"/>
  <c r="F25" i="14"/>
  <c r="F26" i="14"/>
  <c r="F5" i="14"/>
  <c r="F6" i="14"/>
  <c r="F7" i="14"/>
  <c r="F10" i="14"/>
  <c r="F11" i="14"/>
  <c r="F12" i="14"/>
  <c r="F13" i="14"/>
  <c r="F14" i="14"/>
  <c r="F15" i="14"/>
  <c r="F16" i="14"/>
  <c r="F17" i="14"/>
  <c r="F18" i="14"/>
  <c r="F19" i="14"/>
  <c r="F27" i="14"/>
  <c r="E5" i="13"/>
  <c r="H5" i="13" s="1"/>
  <c r="E9" i="13"/>
  <c r="H9" i="13"/>
  <c r="E10" i="13"/>
  <c r="H10" i="13" s="1"/>
  <c r="E11" i="13"/>
  <c r="H11" i="13" s="1"/>
  <c r="E12" i="13"/>
  <c r="H12" i="13" s="1"/>
  <c r="E13" i="13"/>
  <c r="H13" i="13" s="1"/>
  <c r="E15" i="13"/>
  <c r="H15" i="13" s="1"/>
  <c r="E16" i="13"/>
  <c r="H16" i="13" s="1"/>
  <c r="E17" i="13"/>
  <c r="H17" i="13" s="1"/>
  <c r="E18" i="13"/>
  <c r="H18" i="13" s="1"/>
  <c r="E19" i="13"/>
  <c r="H19" i="13" s="1"/>
  <c r="E20" i="13"/>
  <c r="H20" i="13" s="1"/>
  <c r="E21" i="13"/>
  <c r="H21" i="13"/>
  <c r="E22" i="13"/>
  <c r="H22" i="13" s="1"/>
  <c r="E23" i="13"/>
  <c r="H23" i="13" s="1"/>
  <c r="E24" i="13"/>
  <c r="H24" i="13" s="1"/>
  <c r="E25" i="13"/>
  <c r="H25" i="13" s="1"/>
  <c r="E26" i="13"/>
  <c r="H26" i="13"/>
  <c r="E27" i="13"/>
  <c r="H27" i="13" s="1"/>
  <c r="E28" i="13"/>
  <c r="H28" i="13" s="1"/>
  <c r="E29" i="13"/>
  <c r="H29" i="13" s="1"/>
  <c r="E30" i="13"/>
  <c r="H30" i="13" s="1"/>
  <c r="E31" i="13"/>
  <c r="H31" i="13" s="1"/>
  <c r="E32" i="13"/>
  <c r="H32" i="13" s="1"/>
  <c r="E33" i="13"/>
  <c r="H33" i="13" s="1"/>
  <c r="E34" i="13"/>
  <c r="H34" i="13" s="1"/>
  <c r="E35" i="13"/>
  <c r="H35" i="13" s="1"/>
  <c r="E36" i="13"/>
  <c r="H36" i="13" s="1"/>
  <c r="E37" i="13"/>
  <c r="H37" i="13"/>
  <c r="E38" i="13"/>
  <c r="H38" i="13" s="1"/>
  <c r="E39" i="13"/>
  <c r="H39" i="13" s="1"/>
  <c r="E40" i="13"/>
  <c r="H40" i="13" s="1"/>
  <c r="E41" i="13"/>
  <c r="H41" i="13" s="1"/>
  <c r="E42" i="13"/>
  <c r="H42" i="13"/>
  <c r="E43" i="13"/>
  <c r="H43" i="13" s="1"/>
  <c r="H37" i="4"/>
  <c r="H38" i="4"/>
  <c r="H39" i="4"/>
  <c r="H40" i="4"/>
  <c r="H41" i="4"/>
  <c r="H42" i="4"/>
  <c r="H6" i="4"/>
  <c r="H7" i="4"/>
  <c r="H8" i="4"/>
  <c r="H9" i="4"/>
  <c r="H10" i="4"/>
  <c r="H11" i="4"/>
  <c r="H12" i="4"/>
  <c r="H13" i="4"/>
  <c r="H14" i="4"/>
  <c r="H15" i="4"/>
  <c r="H16" i="4"/>
  <c r="H17" i="4"/>
  <c r="H18" i="4"/>
  <c r="H19" i="4"/>
  <c r="H21" i="4"/>
  <c r="H22" i="4"/>
  <c r="H23" i="4"/>
  <c r="H24" i="4"/>
  <c r="H25" i="4"/>
  <c r="H26" i="4"/>
  <c r="H27" i="4"/>
  <c r="H28" i="4"/>
  <c r="H29" i="4"/>
  <c r="H30" i="4"/>
  <c r="H31" i="4"/>
  <c r="H32" i="4"/>
  <c r="H33" i="4"/>
  <c r="H34" i="4"/>
  <c r="H35" i="4"/>
  <c r="H36" i="4"/>
  <c r="H43" i="4"/>
  <c r="F28" i="14"/>
  <c r="F29" i="14"/>
  <c r="F30" i="14"/>
  <c r="F31" i="14"/>
  <c r="F32" i="14"/>
  <c r="F33" i="14"/>
  <c r="F34" i="14"/>
  <c r="F35" i="14"/>
  <c r="F36" i="14"/>
  <c r="F37" i="14"/>
  <c r="F38" i="14"/>
  <c r="F39" i="14"/>
  <c r="F40" i="14"/>
  <c r="F41" i="14"/>
  <c r="F44" i="14" l="1"/>
  <c r="H44" i="13"/>
  <c r="H44" i="4"/>
  <c r="G11" i="11" l="1"/>
  <c r="G13" i="11" s="1"/>
  <c r="G14" i="11" l="1"/>
</calcChain>
</file>

<file path=xl/sharedStrings.xml><?xml version="1.0" encoding="utf-8"?>
<sst xmlns="http://schemas.openxmlformats.org/spreadsheetml/2006/main" count="71" uniqueCount="60">
  <si>
    <t>Namn</t>
  </si>
  <si>
    <t>Kommentar</t>
  </si>
  <si>
    <t>Delsumma 1</t>
  </si>
  <si>
    <t>Timlön( kr)</t>
  </si>
  <si>
    <t>Delsumma 3</t>
  </si>
  <si>
    <t>Månadslön beräknad på heltidstjänst (kr)</t>
  </si>
  <si>
    <t>Projektnamn</t>
  </si>
  <si>
    <t>Redovisningsperiod</t>
  </si>
  <si>
    <t>Tjänstgörings-
grad i projektet (%)</t>
  </si>
  <si>
    <t xml:space="preserve">Antal 
månader </t>
  </si>
  <si>
    <t>Faktisk månadslön
(kr)</t>
  </si>
  <si>
    <t>Lönekostnad  (kr)</t>
  </si>
  <si>
    <t>Fr.o.m.</t>
  </si>
  <si>
    <t>T.o.m.</t>
  </si>
  <si>
    <t>Lönekostnad 
(kr)</t>
  </si>
  <si>
    <t xml:space="preserve">Antal timmar i projektet </t>
  </si>
  <si>
    <t>Antal timmar i projektet</t>
  </si>
  <si>
    <t>Ärende-ID</t>
  </si>
  <si>
    <t>Organisation</t>
  </si>
  <si>
    <t>Månad(er)</t>
  </si>
  <si>
    <t>Timlön (kr)</t>
  </si>
  <si>
    <t>Lönebikostnader (%)</t>
  </si>
  <si>
    <t>Rapport nr</t>
  </si>
  <si>
    <t>Personal som arbetar heltid eller en fast procentsats av sin arbetstid i projektet behöver inte tidsredovisa.</t>
  </si>
  <si>
    <t>För heltidsanställda ska det tydligt framgå i anställningsavtalet eller i ett tillägg till anställningsavtalet;    </t>
  </si>
  <si>
    <t>För deltidsanställda med en fast procentsats av sin arbetstid i projektet ska arbetsgivaren utfärda ett intyg där det framgår;</t>
  </si>
  <si>
    <t>Om projektet har timanställd personal ska ni beräkna den stödberättigande lönekostnaden enligt följande modell:</t>
  </si>
  <si>
    <t>1. Personal som arbetar fast procentuell andel i projektet (även 100 %)</t>
  </si>
  <si>
    <t>1. Heltidsanställda och deltidsanställda med fast procentsats av sin arbetstid i projektet</t>
  </si>
  <si>
    <t>Information om reglerna för personalkostnader finns på programmets hemsida:</t>
  </si>
  <si>
    <t>Intyget finner du här:</t>
  </si>
  <si>
    <t>I fliken finns exempel på hur du fyller i mallen</t>
  </si>
  <si>
    <t>Personal som arbetar varierad arbetstid i projektet ska tidredovisa dagligen. Tidredovisningen ska täcka 100 % av den anställdes arbetstid.</t>
  </si>
  <si>
    <t>Tidsredovisningen ska göras i den mall som finns på programmets hemsida.</t>
  </si>
  <si>
    <t xml:space="preserve">Det innebär att ni även ska redovisa den tid som ni arbetat i den ordinarie verksamheten, eller i annat EU-projekt. </t>
  </si>
  <si>
    <t xml:space="preserve">Det är tillåtet att använda organisationens eget system för tidsredovisning, men om programmets krav inte uppfylls med avseende på innehåll finns det risk för att tidsredovisningen blir underkänd och därmed underliggande utgifter. </t>
  </si>
  <si>
    <t>Observera att all semester, sjukdom och annan frånvaro ska redovisas på ordinarie verksamhet. (gäller båda modellerna)</t>
  </si>
  <si>
    <t>Därför rekommenderas att programmets mall för tidsredovisning används, som du finner här:</t>
  </si>
  <si>
    <t>I flikarna finns exempel på hur du kan fylla i mallarna</t>
  </si>
  <si>
    <t>Timlön + semesterersättning (enligt anställningsavtal eller lönespecifikation) x antal arbetade timmar i projektet.</t>
  </si>
  <si>
    <t xml:space="preserve">Alla timanställda ska tidsredovisa sin arbetstid dag för dag, och tidsredovisningen ska täcka 100 procent av den anställdas arbetstid. Tidsredovisningen ska göras i den mall som finns på programmets hemsida, länk: </t>
  </si>
  <si>
    <t xml:space="preserve"> - att den anställde arbetar hela sin tid i projektet</t>
  </si>
  <si>
    <t xml:space="preserve"> - vilka arbetsuppgifter den anställde har i projektet</t>
  </si>
  <si>
    <t xml:space="preserve"> - period för anställningen</t>
  </si>
  <si>
    <t xml:space="preserve"> - hur många procent av arbetstiden den anställde arbetar i projektet</t>
  </si>
  <si>
    <t>2. Personal med månadslön som arbetar varierande del i projektet (timkostnad baserad på 1720 i årsarbetstid)</t>
  </si>
  <si>
    <t>I kolumnen "faktisk månadslön" - fyll i den faktiska bruttolönen (dvs. exklusive avdrag för sjukdom, VAB  osv.) och som framgår av lönespecifikation.</t>
  </si>
  <si>
    <t>(Delsumma 1 + 2 + 3)</t>
  </si>
  <si>
    <t>Schablonkostnader 15 % OH</t>
  </si>
  <si>
    <t>Schablonkostnader 6 % Resor och logi</t>
  </si>
  <si>
    <t>Blå fält innehåller formler, endast vita fält ska fyllas i.</t>
  </si>
  <si>
    <t>Formuläret är en obligatorisk bilaga för att underlätta avstämningen av personalkostnader.</t>
  </si>
  <si>
    <t xml:space="preserve">2. Tidsredovisning för deltidsanställda med varierande antal arbetstimmar/månad </t>
  </si>
  <si>
    <t>För att räkna ut timkostnaden ska bruttopersonalkostnaden per år divideras med 1720 timmar</t>
  </si>
  <si>
    <t>3. Timanställd personal</t>
  </si>
  <si>
    <r>
      <t xml:space="preserve">Timkostnaden beräknas enligt följande: (månadslön inkl lönebikostnader x 12) / 1720. </t>
    </r>
    <r>
      <rPr>
        <i/>
        <sz val="10"/>
        <rFont val="Arial"/>
        <family val="2"/>
      </rPr>
      <t xml:space="preserve">Observera att en anställd aldrig kan få stöd för mer än 143,33 timmar per månad. </t>
    </r>
  </si>
  <si>
    <r>
      <t xml:space="preserve">Personal </t>
    </r>
    <r>
      <rPr>
        <sz val="10"/>
        <rFont val="Arial"/>
        <family val="2"/>
      </rPr>
      <t>(summa total lönekostnad)</t>
    </r>
  </si>
  <si>
    <t>Delsumma 2</t>
  </si>
  <si>
    <t>Anvisningar till sammanställning personalkostnader</t>
  </si>
  <si>
    <t>Sammanställning personalkostnader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</si>
</sst>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0_ ;[Red]\-#,##0.00\ "/>
  </numFmts>
  <fonts count="12" x14ac:knownFonts="1">
    <font>
      <sz val="10"/>
      <name val="Arial"/>
    </font>
    <font>
      <sz val="8"/>
      <name val="Arial"/>
      <family val="2"/>
    </font>
    <font>
      <sz val="10"/>
      <name val="Arial"/>
      <family val="2"/>
    </font>
    <font>
      <u/>
      <sz val="10"/>
      <color theme="10"/>
      <name val="Arial"/>
      <family val="2"/>
    </font>
    <font>
      <sz val="10"/>
      <color theme="1"/>
      <name val="Arial"/>
      <family val="2"/>
    </font>
    <font>
      <b/>
      <sz val="10"/>
      <name val="Arial"/>
      <family val="2"/>
    </font>
    <font>
      <sz val="10"/>
      <color theme="0"/>
      <name val="Arial"/>
      <family val="2"/>
    </font>
    <font>
      <strike/>
      <sz val="10"/>
      <name val="Arial"/>
      <family val="2"/>
    </font>
    <font>
      <i/>
      <sz val="10"/>
      <name val="Arial"/>
      <family val="2"/>
    </font>
    <font>
      <b/>
      <sz val="16"/>
      <name val="Arial"/>
      <family val="2"/>
    </font>
    <font>
      <i/>
      <sz val="8"/>
      <name val="Arial"/>
      <family val="2"/>
    </font>
    <font>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BFF"/>
        <bgColor indexed="64"/>
      </patternFill>
    </fill>
    <fill>
      <patternFill patternType="solid">
        <fgColor rgb="FFD1EEFD"/>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114">
    <xf numFmtId="0" fontId="0" fillId="0" borderId="0" xfId="0"/>
    <xf numFmtId="0" fontId="5" fillId="0" borderId="0" xfId="0" applyFont="1"/>
    <xf numFmtId="0" fontId="2" fillId="0" borderId="0" xfId="0" applyFont="1"/>
    <xf numFmtId="0" fontId="3" fillId="3" borderId="0" xfId="2" applyFill="1" applyAlignment="1"/>
    <xf numFmtId="0" fontId="2" fillId="3" borderId="0" xfId="0" applyFont="1" applyFill="1"/>
    <xf numFmtId="0" fontId="3" fillId="3" borderId="0" xfId="2" applyFill="1"/>
    <xf numFmtId="0" fontId="3" fillId="0" borderId="0" xfId="2" applyFill="1"/>
    <xf numFmtId="0" fontId="6" fillId="0" borderId="0" xfId="0" applyFont="1"/>
    <xf numFmtId="0" fontId="3" fillId="0" borderId="0" xfId="2" applyFill="1" applyBorder="1"/>
    <xf numFmtId="0" fontId="7" fillId="0" borderId="0" xfId="0" applyFont="1"/>
    <xf numFmtId="0" fontId="8" fillId="0" borderId="0" xfId="0" applyFont="1"/>
    <xf numFmtId="0" fontId="8" fillId="0" borderId="0" xfId="0" applyFont="1" applyAlignment="1">
      <alignment horizontal="left" indent="1"/>
    </xf>
    <xf numFmtId="0" fontId="3" fillId="0" borderId="0" xfId="2"/>
    <xf numFmtId="0" fontId="2" fillId="2" borderId="3" xfId="0" applyFont="1" applyFill="1" applyBorder="1"/>
    <xf numFmtId="0" fontId="2" fillId="2" borderId="4" xfId="0" applyFont="1" applyFill="1" applyBorder="1" applyAlignment="1">
      <alignment horizontal="left" indent="1"/>
    </xf>
    <xf numFmtId="0" fontId="2" fillId="2" borderId="4" xfId="0" applyFont="1" applyFill="1" applyBorder="1"/>
    <xf numFmtId="0" fontId="2" fillId="2" borderId="5" xfId="0" applyFont="1" applyFill="1" applyBorder="1"/>
    <xf numFmtId="0" fontId="2" fillId="2" borderId="6" xfId="0" applyFont="1" applyFill="1" applyBorder="1"/>
    <xf numFmtId="0" fontId="5" fillId="4" borderId="1" xfId="0" applyFont="1" applyFill="1" applyBorder="1" applyAlignment="1">
      <alignment horizontal="left" indent="1"/>
    </xf>
    <xf numFmtId="0" fontId="2" fillId="2" borderId="0" xfId="0" applyFont="1" applyFill="1" applyAlignment="1">
      <alignment horizontal="left" indent="1"/>
    </xf>
    <xf numFmtId="4" fontId="2" fillId="2" borderId="7" xfId="0" applyNumberFormat="1" applyFont="1" applyFill="1" applyBorder="1"/>
    <xf numFmtId="3" fontId="2" fillId="2" borderId="0" xfId="0" applyNumberFormat="1" applyFont="1" applyFill="1"/>
    <xf numFmtId="3" fontId="10" fillId="2" borderId="0" xfId="0" applyNumberFormat="1" applyFont="1" applyFill="1" applyAlignment="1">
      <alignment horizontal="center"/>
    </xf>
    <xf numFmtId="167" fontId="2" fillId="0" borderId="1"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2" fillId="2" borderId="0" xfId="0" applyFont="1" applyFill="1" applyAlignment="1">
      <alignment horizontal="left" vertical="center"/>
    </xf>
    <xf numFmtId="0" fontId="2" fillId="2" borderId="0" xfId="0" applyFont="1" applyFill="1" applyAlignment="1">
      <alignment vertical="center"/>
    </xf>
    <xf numFmtId="0" fontId="2" fillId="2" borderId="7" xfId="0" applyFont="1" applyFill="1" applyBorder="1"/>
    <xf numFmtId="0" fontId="10" fillId="2" borderId="0" xfId="0" applyFont="1" applyFill="1" applyAlignment="1">
      <alignment horizontal="left" vertical="center" indent="3"/>
    </xf>
    <xf numFmtId="0" fontId="2" fillId="2" borderId="0" xfId="0" applyFont="1" applyFill="1" applyAlignment="1">
      <alignment horizontal="right" vertical="center"/>
    </xf>
    <xf numFmtId="0" fontId="2" fillId="2" borderId="8" xfId="0" applyFont="1" applyFill="1" applyBorder="1"/>
    <xf numFmtId="0" fontId="2" fillId="2" borderId="9" xfId="0" applyFont="1" applyFill="1" applyBorder="1" applyAlignment="1">
      <alignment horizontal="left" indent="1"/>
    </xf>
    <xf numFmtId="0" fontId="2" fillId="2" borderId="9" xfId="0" applyFont="1" applyFill="1" applyBorder="1"/>
    <xf numFmtId="0" fontId="2" fillId="2" borderId="10" xfId="0" applyFont="1" applyFill="1" applyBorder="1"/>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3" fontId="2" fillId="4" borderId="14" xfId="0" applyNumberFormat="1" applyFont="1" applyFill="1" applyBorder="1" applyAlignment="1">
      <alignment horizontal="center" vertical="center" wrapText="1"/>
    </xf>
    <xf numFmtId="164" fontId="2" fillId="4" borderId="14" xfId="0" applyNumberFormat="1" applyFont="1" applyFill="1" applyBorder="1" applyAlignment="1">
      <alignment horizontal="center" vertical="center" wrapText="1"/>
    </xf>
    <xf numFmtId="164" fontId="4" fillId="4" borderId="14"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3" fontId="2" fillId="4" borderId="16" xfId="0" applyNumberFormat="1" applyFont="1" applyFill="1" applyBorder="1" applyAlignment="1">
      <alignment horizontal="left" vertical="center" indent="1"/>
    </xf>
    <xf numFmtId="0" fontId="2" fillId="0" borderId="0" xfId="0" applyFont="1" applyAlignment="1">
      <alignment horizontal="justify" wrapText="1"/>
    </xf>
    <xf numFmtId="0" fontId="2" fillId="0" borderId="19" xfId="0" applyFont="1" applyBorder="1" applyAlignment="1" applyProtection="1">
      <alignment horizontal="left" vertical="center"/>
      <protection locked="0"/>
    </xf>
    <xf numFmtId="168" fontId="2" fillId="0" borderId="13" xfId="0" applyNumberFormat="1" applyFont="1" applyBorder="1" applyAlignment="1" applyProtection="1">
      <alignment horizontal="right" vertical="center"/>
      <protection locked="0"/>
    </xf>
    <xf numFmtId="10" fontId="2" fillId="0" borderId="13" xfId="0" applyNumberFormat="1" applyFont="1" applyBorder="1" applyAlignment="1" applyProtection="1">
      <alignment horizontal="right" vertical="center"/>
      <protection locked="0"/>
    </xf>
    <xf numFmtId="10" fontId="2" fillId="0" borderId="13" xfId="1" applyNumberFormat="1" applyFont="1" applyBorder="1" applyAlignment="1" applyProtection="1">
      <alignment horizontal="right" vertical="center"/>
      <protection locked="0"/>
    </xf>
    <xf numFmtId="1" fontId="2" fillId="0" borderId="13" xfId="1" applyNumberFormat="1" applyFont="1" applyBorder="1" applyAlignment="1" applyProtection="1">
      <alignment horizontal="right" vertical="center"/>
      <protection locked="0"/>
    </xf>
    <xf numFmtId="49" fontId="4" fillId="0" borderId="13" xfId="0" applyNumberFormat="1" applyFont="1" applyBorder="1" applyAlignment="1" applyProtection="1">
      <alignment horizontal="center" vertical="center"/>
      <protection locked="0"/>
    </xf>
    <xf numFmtId="168" fontId="4" fillId="5" borderId="2" xfId="0" applyNumberFormat="1" applyFont="1" applyFill="1" applyBorder="1" applyAlignment="1">
      <alignment horizontal="right" vertical="center"/>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protection locked="0"/>
    </xf>
    <xf numFmtId="168" fontId="2" fillId="0" borderId="1" xfId="0" applyNumberFormat="1" applyFont="1" applyBorder="1" applyAlignment="1" applyProtection="1">
      <alignment horizontal="right" vertical="center"/>
      <protection locked="0"/>
    </xf>
    <xf numFmtId="1" fontId="2" fillId="0" borderId="1" xfId="1"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protection locked="0"/>
    </xf>
    <xf numFmtId="168" fontId="2" fillId="0" borderId="24" xfId="0" applyNumberFormat="1" applyFont="1" applyBorder="1" applyAlignment="1" applyProtection="1">
      <alignment horizontal="right" vertical="center"/>
      <protection locked="0"/>
    </xf>
    <xf numFmtId="1" fontId="2" fillId="0" borderId="24" xfId="1" applyNumberFormat="1" applyFont="1" applyBorder="1" applyAlignment="1" applyProtection="1">
      <alignment horizontal="right" vertical="center"/>
      <protection locked="0"/>
    </xf>
    <xf numFmtId="3" fontId="4" fillId="0" borderId="24" xfId="0" applyNumberFormat="1" applyFont="1" applyBorder="1" applyAlignment="1" applyProtection="1">
      <alignment horizontal="center" vertical="center"/>
      <protection locked="0"/>
    </xf>
    <xf numFmtId="168" fontId="4" fillId="5" borderId="28" xfId="0" applyNumberFormat="1" applyFont="1" applyFill="1" applyBorder="1" applyAlignment="1">
      <alignment horizontal="right" vertical="center"/>
    </xf>
    <xf numFmtId="0" fontId="2" fillId="0" borderId="33" xfId="0" applyFont="1" applyBorder="1" applyAlignment="1" applyProtection="1">
      <alignment horizontal="left" vertical="center" wrapText="1"/>
      <protection locked="0"/>
    </xf>
    <xf numFmtId="0" fontId="2" fillId="0" borderId="0" xfId="0" applyFont="1" applyAlignment="1">
      <alignment horizontal="left" indent="1"/>
    </xf>
    <xf numFmtId="3" fontId="2" fillId="4" borderId="15" xfId="0" applyNumberFormat="1" applyFont="1" applyFill="1" applyBorder="1" applyAlignment="1">
      <alignment horizontal="center" vertical="center" wrapText="1"/>
    </xf>
    <xf numFmtId="3" fontId="2" fillId="4" borderId="16" xfId="0" applyNumberFormat="1" applyFont="1" applyFill="1" applyBorder="1" applyAlignment="1">
      <alignment horizontal="left" vertical="center" wrapText="1" indent="1"/>
    </xf>
    <xf numFmtId="10" fontId="2" fillId="0" borderId="11" xfId="0" applyNumberFormat="1" applyFont="1" applyBorder="1" applyAlignment="1" applyProtection="1">
      <alignment horizontal="right" vertical="center"/>
      <protection locked="0"/>
    </xf>
    <xf numFmtId="4" fontId="2" fillId="5" borderId="11" xfId="0" applyNumberFormat="1" applyFont="1" applyFill="1" applyBorder="1" applyAlignment="1">
      <alignment horizontal="right" vertical="center"/>
    </xf>
    <xf numFmtId="4" fontId="2" fillId="0" borderId="13" xfId="0" applyNumberFormat="1" applyFont="1" applyBorder="1" applyAlignment="1" applyProtection="1">
      <alignment horizontal="right" vertical="center"/>
      <protection locked="0"/>
    </xf>
    <xf numFmtId="10" fontId="2" fillId="0" borderId="1" xfId="0" applyNumberFormat="1" applyFont="1" applyBorder="1" applyAlignment="1" applyProtection="1">
      <alignment horizontal="right" vertical="center"/>
      <protection locked="0"/>
    </xf>
    <xf numFmtId="4" fontId="2" fillId="0" borderId="1" xfId="0" applyNumberFormat="1" applyFont="1" applyBorder="1" applyAlignment="1" applyProtection="1">
      <alignment horizontal="right" vertical="center"/>
      <protection locked="0"/>
    </xf>
    <xf numFmtId="166" fontId="2" fillId="0" borderId="22" xfId="0" applyNumberFormat="1" applyFont="1" applyBorder="1" applyAlignment="1" applyProtection="1">
      <alignment horizontal="left" vertical="center" wrapText="1"/>
      <protection locked="0"/>
    </xf>
    <xf numFmtId="166" fontId="2" fillId="0" borderId="0" xfId="0" applyNumberFormat="1" applyFont="1"/>
    <xf numFmtId="3" fontId="11" fillId="0" borderId="1" xfId="0" applyNumberFormat="1" applyFont="1" applyBorder="1" applyAlignment="1" applyProtection="1">
      <alignment horizontal="center" vertical="center"/>
      <protection locked="0"/>
    </xf>
    <xf numFmtId="10" fontId="2" fillId="0" borderId="28" xfId="0" applyNumberFormat="1" applyFont="1" applyBorder="1" applyAlignment="1" applyProtection="1">
      <alignment horizontal="right" vertical="center"/>
      <protection locked="0"/>
    </xf>
    <xf numFmtId="4" fontId="2" fillId="5" borderId="24" xfId="0" applyNumberFormat="1" applyFont="1" applyFill="1" applyBorder="1" applyAlignment="1">
      <alignment horizontal="right" vertical="center"/>
    </xf>
    <xf numFmtId="4" fontId="2" fillId="0" borderId="24" xfId="0" applyNumberFormat="1" applyFont="1" applyBorder="1" applyAlignment="1" applyProtection="1">
      <alignment horizontal="right" vertical="center"/>
      <protection locked="0"/>
    </xf>
    <xf numFmtId="0" fontId="2" fillId="0" borderId="25" xfId="0" applyFont="1" applyBorder="1" applyAlignment="1" applyProtection="1">
      <alignment horizontal="left" vertical="center" wrapText="1"/>
      <protection locked="0"/>
    </xf>
    <xf numFmtId="0" fontId="2" fillId="4" borderId="17" xfId="0" applyFont="1" applyFill="1" applyBorder="1" applyAlignment="1">
      <alignment horizontal="center" vertical="center" wrapText="1"/>
    </xf>
    <xf numFmtId="3" fontId="2" fillId="4" borderId="16" xfId="0" applyNumberFormat="1" applyFont="1" applyFill="1" applyBorder="1" applyAlignment="1">
      <alignment horizontal="justify" vertical="center" wrapText="1"/>
    </xf>
    <xf numFmtId="0" fontId="2" fillId="0" borderId="30" xfId="0" applyFont="1" applyBorder="1" applyAlignment="1" applyProtection="1">
      <alignment horizontal="left" vertical="center"/>
      <protection locked="0"/>
    </xf>
    <xf numFmtId="168" fontId="2" fillId="5" borderId="11" xfId="0" applyNumberFormat="1" applyFont="1" applyFill="1" applyBorder="1" applyAlignment="1">
      <alignment horizontal="right" vertical="center"/>
    </xf>
    <xf numFmtId="0" fontId="2" fillId="0" borderId="32"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164" fontId="5" fillId="4" borderId="18" xfId="0" applyNumberFormat="1" applyFont="1" applyFill="1" applyBorder="1" applyAlignment="1">
      <alignment horizontal="center" vertical="center"/>
    </xf>
    <xf numFmtId="168" fontId="5" fillId="4" borderId="10" xfId="0" applyNumberFormat="1" applyFont="1" applyFill="1" applyBorder="1" applyAlignment="1">
      <alignment horizontal="right" vertical="center" indent="1"/>
    </xf>
    <xf numFmtId="0" fontId="5" fillId="4" borderId="2" xfId="0" applyFont="1" applyFill="1" applyBorder="1" applyAlignment="1">
      <alignment horizontal="left" vertical="center" indent="1"/>
    </xf>
    <xf numFmtId="0" fontId="5" fillId="4" borderId="27" xfId="0" applyFont="1" applyFill="1" applyBorder="1" applyAlignment="1">
      <alignment horizontal="left" vertical="center" indent="1"/>
    </xf>
    <xf numFmtId="0" fontId="5" fillId="4" borderId="1" xfId="0" applyFont="1" applyFill="1" applyBorder="1" applyAlignment="1">
      <alignment horizontal="left" vertical="center" indent="1"/>
    </xf>
    <xf numFmtId="0" fontId="5" fillId="4" borderId="34" xfId="0" applyFont="1" applyFill="1" applyBorder="1" applyAlignment="1">
      <alignment horizontal="left" vertical="center" indent="1"/>
    </xf>
    <xf numFmtId="0" fontId="5" fillId="4" borderId="26" xfId="0" applyFont="1" applyFill="1" applyBorder="1" applyAlignment="1">
      <alignment horizontal="left" vertical="center" indent="1"/>
    </xf>
    <xf numFmtId="3" fontId="2" fillId="0" borderId="0" xfId="0" applyNumberFormat="1" applyFont="1"/>
    <xf numFmtId="4" fontId="2" fillId="0" borderId="0" xfId="0" applyNumberFormat="1" applyFont="1"/>
    <xf numFmtId="0" fontId="5" fillId="0" borderId="9" xfId="0" applyFont="1" applyBorder="1" applyAlignment="1">
      <alignment horizontal="left" indent="1"/>
    </xf>
    <xf numFmtId="3" fontId="2" fillId="0" borderId="9" xfId="0" applyNumberFormat="1" applyFont="1" applyBorder="1"/>
    <xf numFmtId="165" fontId="2" fillId="0" borderId="9" xfId="1" applyNumberFormat="1" applyFont="1" applyFill="1" applyBorder="1"/>
    <xf numFmtId="0" fontId="2" fillId="0" borderId="6" xfId="0" applyFont="1" applyBorder="1" applyAlignment="1">
      <alignment horizontal="justify" wrapText="1"/>
    </xf>
    <xf numFmtId="0" fontId="2" fillId="0" borderId="0" xfId="0" applyFont="1" applyAlignment="1">
      <alignment vertical="center"/>
    </xf>
    <xf numFmtId="10" fontId="2" fillId="0" borderId="36" xfId="0" applyNumberFormat="1" applyFont="1" applyBorder="1" applyAlignment="1" applyProtection="1">
      <alignment horizontal="right" vertical="center"/>
      <protection locked="0"/>
    </xf>
    <xf numFmtId="10" fontId="2" fillId="0" borderId="36" xfId="1" applyNumberFormat="1" applyFont="1" applyBorder="1" applyAlignment="1" applyProtection="1">
      <alignment horizontal="right" vertical="center"/>
      <protection locked="0"/>
    </xf>
    <xf numFmtId="0" fontId="2" fillId="0" borderId="6" xfId="0" applyFont="1" applyBorder="1"/>
    <xf numFmtId="0" fontId="2" fillId="0" borderId="0" xfId="0" applyFont="1" applyAlignment="1">
      <alignment horizontal="left" vertical="center"/>
    </xf>
    <xf numFmtId="0" fontId="5" fillId="0" borderId="0" xfId="0" applyFont="1" applyAlignment="1">
      <alignment horizontal="left" indent="1"/>
    </xf>
    <xf numFmtId="165" fontId="2" fillId="0" borderId="0" xfId="1" applyNumberFormat="1" applyFont="1" applyFill="1" applyBorder="1"/>
    <xf numFmtId="168" fontId="2" fillId="5" borderId="38" xfId="0" applyNumberFormat="1" applyFont="1" applyFill="1" applyBorder="1" applyAlignment="1">
      <alignment horizontal="right" vertical="center"/>
    </xf>
    <xf numFmtId="164" fontId="5" fillId="4" borderId="12" xfId="0" applyNumberFormat="1" applyFont="1" applyFill="1" applyBorder="1" applyAlignment="1">
      <alignment horizontal="center" vertical="center"/>
    </xf>
    <xf numFmtId="168" fontId="5" fillId="4" borderId="37" xfId="0" applyNumberFormat="1" applyFont="1" applyFill="1" applyBorder="1" applyAlignment="1">
      <alignment horizontal="right" vertical="center" indent="1"/>
    </xf>
    <xf numFmtId="168" fontId="5" fillId="4" borderId="1" xfId="0" applyNumberFormat="1" applyFont="1" applyFill="1" applyBorder="1" applyAlignment="1">
      <alignment horizontal="right" vertical="center" indent="1"/>
    </xf>
    <xf numFmtId="168" fontId="2" fillId="2" borderId="0" xfId="0" applyNumberFormat="1" applyFont="1" applyFill="1" applyAlignment="1">
      <alignment vertical="center"/>
    </xf>
    <xf numFmtId="168" fontId="5" fillId="4" borderId="35" xfId="0" applyNumberFormat="1" applyFont="1" applyFill="1" applyBorder="1" applyAlignment="1">
      <alignment horizontal="right" vertical="center" indent="1"/>
    </xf>
    <xf numFmtId="168" fontId="2" fillId="5" borderId="24" xfId="0" applyNumberFormat="1" applyFont="1" applyFill="1" applyBorder="1" applyAlignment="1">
      <alignment horizontal="right" vertical="center"/>
    </xf>
    <xf numFmtId="0" fontId="9" fillId="0" borderId="9" xfId="0" applyFont="1" applyBorder="1" applyAlignment="1">
      <alignment horizontal="left" vertical="center"/>
    </xf>
    <xf numFmtId="0" fontId="5" fillId="0" borderId="2" xfId="0" applyFont="1" applyBorder="1" applyAlignment="1" applyProtection="1">
      <alignment horizontal="left" indent="1"/>
      <protection locked="0"/>
    </xf>
    <xf numFmtId="0" fontId="2" fillId="0" borderId="27" xfId="0" applyFont="1" applyBorder="1" applyAlignment="1" applyProtection="1">
      <alignment horizontal="left" indent="1"/>
      <protection locked="0"/>
    </xf>
    <xf numFmtId="0" fontId="2" fillId="0" borderId="26" xfId="0" applyFont="1" applyBorder="1" applyAlignment="1" applyProtection="1">
      <alignment horizontal="left" inden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92DBFF"/>
      <color rgb="FFD1EEFD"/>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116205</xdr:colOff>
      <xdr:row>0</xdr:row>
      <xdr:rowOff>116205</xdr:rowOff>
    </xdr:from>
    <xdr:to>
      <xdr:col>25</xdr:col>
      <xdr:colOff>182880</xdr:colOff>
      <xdr:row>18</xdr:row>
      <xdr:rowOff>151638</xdr:rowOff>
    </xdr:to>
    <xdr:pic>
      <xdr:nvPicPr>
        <xdr:cNvPr id="2" name="Bildobjekt 1">
          <a:extLst>
            <a:ext uri="{FF2B5EF4-FFF2-40B4-BE49-F238E27FC236}">
              <a16:creationId xmlns:a16="http://schemas.microsoft.com/office/drawing/2014/main" id="{A87D1482-C08A-B9F3-E2BD-C432CCE5178D}"/>
            </a:ext>
          </a:extLst>
        </xdr:cNvPr>
        <xdr:cNvPicPr>
          <a:picLocks noChangeAspect="1"/>
        </xdr:cNvPicPr>
      </xdr:nvPicPr>
      <xdr:blipFill>
        <a:blip xmlns:r="http://schemas.openxmlformats.org/officeDocument/2006/relationships" r:embed="rId1"/>
        <a:stretch>
          <a:fillRect/>
        </a:stretch>
      </xdr:blipFill>
      <xdr:spPr>
        <a:xfrm>
          <a:off x="9686925" y="116205"/>
          <a:ext cx="11268075" cy="3422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85725</xdr:colOff>
      <xdr:row>0</xdr:row>
      <xdr:rowOff>121921</xdr:rowOff>
    </xdr:from>
    <xdr:to>
      <xdr:col>29</xdr:col>
      <xdr:colOff>148040</xdr:colOff>
      <xdr:row>10</xdr:row>
      <xdr:rowOff>34291</xdr:rowOff>
    </xdr:to>
    <xdr:pic>
      <xdr:nvPicPr>
        <xdr:cNvPr id="3" name="Bildobjekt 2">
          <a:extLst>
            <a:ext uri="{FF2B5EF4-FFF2-40B4-BE49-F238E27FC236}">
              <a16:creationId xmlns:a16="http://schemas.microsoft.com/office/drawing/2014/main" id="{39E3B05E-81C6-1CF5-FDB7-2B093069171F}"/>
            </a:ext>
          </a:extLst>
        </xdr:cNvPr>
        <xdr:cNvPicPr>
          <a:picLocks noChangeAspect="1"/>
        </xdr:cNvPicPr>
      </xdr:nvPicPr>
      <xdr:blipFill>
        <a:blip xmlns:r="http://schemas.openxmlformats.org/officeDocument/2006/relationships" r:embed="rId1"/>
        <a:stretch>
          <a:fillRect/>
        </a:stretch>
      </xdr:blipFill>
      <xdr:spPr>
        <a:xfrm>
          <a:off x="9694545" y="121921"/>
          <a:ext cx="11423735" cy="2095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100966</xdr:colOff>
      <xdr:row>0</xdr:row>
      <xdr:rowOff>114300</xdr:rowOff>
    </xdr:from>
    <xdr:to>
      <xdr:col>24</xdr:col>
      <xdr:colOff>407671</xdr:colOff>
      <xdr:row>9</xdr:row>
      <xdr:rowOff>72760</xdr:rowOff>
    </xdr:to>
    <xdr:pic>
      <xdr:nvPicPr>
        <xdr:cNvPr id="2" name="Bildobjekt 1">
          <a:extLst>
            <a:ext uri="{FF2B5EF4-FFF2-40B4-BE49-F238E27FC236}">
              <a16:creationId xmlns:a16="http://schemas.microsoft.com/office/drawing/2014/main" id="{6863A48A-A710-5588-DD8D-A6396C131B64}"/>
            </a:ext>
          </a:extLst>
        </xdr:cNvPr>
        <xdr:cNvPicPr>
          <a:picLocks noChangeAspect="1"/>
        </xdr:cNvPicPr>
      </xdr:nvPicPr>
      <xdr:blipFill>
        <a:blip xmlns:r="http://schemas.openxmlformats.org/officeDocument/2006/relationships" r:embed="rId1"/>
        <a:stretch>
          <a:fillRect/>
        </a:stretch>
      </xdr:blipFill>
      <xdr:spPr>
        <a:xfrm>
          <a:off x="7698106" y="114300"/>
          <a:ext cx="9827895" cy="1834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erreg-oks.eu/forersomvillansoka/presenteraerideochfahjalppavagen/verktyg.659.html" TargetMode="External"/><Relationship Id="rId2" Type="http://schemas.openxmlformats.org/officeDocument/2006/relationships/hyperlink" Target="https://interreg-oks.eu/forersomvillansoka/presenteraerideochfahjalppavagen/verktyg.659.html" TargetMode="External"/><Relationship Id="rId1" Type="http://schemas.openxmlformats.org/officeDocument/2006/relationships/hyperlink" Target="https://interreg-oks.eu/forersomvillansoka/presenteraerideochfahjalppavagen/verktyg.659.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terreg-oks.eu/programhandboken/5kostnadsslag.1312.html"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P43"/>
  <sheetViews>
    <sheetView showGridLines="0" tabSelected="1" zoomScaleNormal="100" workbookViewId="0">
      <selection activeCell="B4" sqref="B4"/>
    </sheetView>
  </sheetViews>
  <sheetFormatPr defaultColWidth="9.140625" defaultRowHeight="12.75" x14ac:dyDescent="0.2"/>
  <cols>
    <col min="1" max="1" width="0.85546875" style="2" customWidth="1"/>
    <col min="2" max="2" width="189.5703125" style="2" bestFit="1" customWidth="1"/>
    <col min="3" max="16384" width="9.140625" style="2"/>
  </cols>
  <sheetData>
    <row r="1" spans="2:8" ht="12.75" customHeight="1" x14ac:dyDescent="0.2"/>
    <row r="2" spans="2:8" x14ac:dyDescent="0.2">
      <c r="B2" s="1" t="s">
        <v>58</v>
      </c>
    </row>
    <row r="3" spans="2:8" x14ac:dyDescent="0.2">
      <c r="B3" s="2" t="s">
        <v>51</v>
      </c>
    </row>
    <row r="4" spans="2:8" x14ac:dyDescent="0.2">
      <c r="B4" s="2" t="s">
        <v>50</v>
      </c>
    </row>
    <row r="5" spans="2:8" s="4" customFormat="1" x14ac:dyDescent="0.2">
      <c r="B5" s="3" t="s">
        <v>29</v>
      </c>
      <c r="H5" s="5"/>
    </row>
    <row r="6" spans="2:8" s="4" customFormat="1" x14ac:dyDescent="0.2">
      <c r="B6" s="3"/>
      <c r="H6" s="5"/>
    </row>
    <row r="7" spans="2:8" ht="12.75" customHeight="1" x14ac:dyDescent="0.2"/>
    <row r="8" spans="2:8" x14ac:dyDescent="0.2">
      <c r="B8" s="1" t="s">
        <v>28</v>
      </c>
    </row>
    <row r="9" spans="2:8" x14ac:dyDescent="0.2">
      <c r="B9" s="2" t="s">
        <v>23</v>
      </c>
    </row>
    <row r="10" spans="2:8" x14ac:dyDescent="0.2">
      <c r="B10" s="2" t="s">
        <v>24</v>
      </c>
    </row>
    <row r="11" spans="2:8" x14ac:dyDescent="0.2">
      <c r="B11" s="2" t="s">
        <v>41</v>
      </c>
    </row>
    <row r="12" spans="2:8" x14ac:dyDescent="0.2">
      <c r="B12" s="2" t="s">
        <v>42</v>
      </c>
    </row>
    <row r="13" spans="2:8" x14ac:dyDescent="0.2">
      <c r="B13" s="2" t="s">
        <v>43</v>
      </c>
    </row>
    <row r="15" spans="2:8" x14ac:dyDescent="0.2">
      <c r="B15" s="2" t="s">
        <v>25</v>
      </c>
    </row>
    <row r="16" spans="2:8" x14ac:dyDescent="0.2">
      <c r="B16" s="2" t="s">
        <v>44</v>
      </c>
    </row>
    <row r="17" spans="2:16" x14ac:dyDescent="0.2">
      <c r="B17" s="2" t="s">
        <v>42</v>
      </c>
    </row>
    <row r="18" spans="2:16" x14ac:dyDescent="0.2">
      <c r="B18" s="2" t="s">
        <v>43</v>
      </c>
    </row>
    <row r="19" spans="2:16" s="7" customFormat="1" x14ac:dyDescent="0.2">
      <c r="B19" s="6" t="s">
        <v>30</v>
      </c>
    </row>
    <row r="20" spans="2:16" ht="12.75" customHeight="1" x14ac:dyDescent="0.2">
      <c r="B20" s="8"/>
    </row>
    <row r="21" spans="2:16" ht="12.75" customHeight="1" x14ac:dyDescent="0.2">
      <c r="B21" s="2" t="s">
        <v>46</v>
      </c>
    </row>
    <row r="22" spans="2:16" ht="12.75" customHeight="1" x14ac:dyDescent="0.2">
      <c r="B22" s="2" t="s">
        <v>31</v>
      </c>
    </row>
    <row r="23" spans="2:16" ht="12.75" customHeight="1" x14ac:dyDescent="0.2"/>
    <row r="24" spans="2:16" ht="12.75" customHeight="1" x14ac:dyDescent="0.2"/>
    <row r="25" spans="2:16" ht="12.75" customHeight="1" x14ac:dyDescent="0.2">
      <c r="B25" s="1" t="s">
        <v>52</v>
      </c>
    </row>
    <row r="26" spans="2:16" ht="12.75" customHeight="1" x14ac:dyDescent="0.2">
      <c r="B26" s="2" t="s">
        <v>32</v>
      </c>
    </row>
    <row r="27" spans="2:16" ht="12.75" customHeight="1" x14ac:dyDescent="0.2">
      <c r="B27" s="2" t="s">
        <v>34</v>
      </c>
      <c r="L27" s="9"/>
      <c r="M27" s="9"/>
      <c r="N27" s="9"/>
      <c r="O27" s="9"/>
      <c r="P27" s="9"/>
    </row>
    <row r="28" spans="2:16" x14ac:dyDescent="0.2">
      <c r="B28" s="2" t="s">
        <v>33</v>
      </c>
    </row>
    <row r="29" spans="2:16" x14ac:dyDescent="0.2">
      <c r="B29" s="2" t="s">
        <v>35</v>
      </c>
    </row>
    <row r="30" spans="2:16" x14ac:dyDescent="0.2">
      <c r="B30" s="6" t="s">
        <v>37</v>
      </c>
    </row>
    <row r="31" spans="2:16" x14ac:dyDescent="0.2">
      <c r="I31" s="6"/>
    </row>
    <row r="32" spans="2:16" x14ac:dyDescent="0.2">
      <c r="B32" s="1" t="s">
        <v>53</v>
      </c>
    </row>
    <row r="33" spans="2:12" x14ac:dyDescent="0.2">
      <c r="B33" s="2" t="s">
        <v>55</v>
      </c>
    </row>
    <row r="34" spans="2:12" x14ac:dyDescent="0.2">
      <c r="D34" s="10"/>
      <c r="E34" s="10"/>
      <c r="F34" s="10"/>
    </row>
    <row r="35" spans="2:12" x14ac:dyDescent="0.2">
      <c r="B35" s="2" t="s">
        <v>36</v>
      </c>
    </row>
    <row r="36" spans="2:12" x14ac:dyDescent="0.2">
      <c r="B36" s="2" t="s">
        <v>38</v>
      </c>
    </row>
    <row r="37" spans="2:12" ht="12.75" customHeight="1" x14ac:dyDescent="0.2">
      <c r="B37" s="11"/>
    </row>
    <row r="38" spans="2:12" ht="12.75" customHeight="1" x14ac:dyDescent="0.2">
      <c r="D38" s="10"/>
      <c r="E38" s="10"/>
      <c r="F38" s="10"/>
      <c r="G38" s="10"/>
      <c r="H38" s="10"/>
      <c r="I38" s="10"/>
      <c r="J38" s="10"/>
      <c r="K38" s="10"/>
      <c r="L38" s="10"/>
    </row>
    <row r="39" spans="2:12" ht="12.75" customHeight="1" x14ac:dyDescent="0.2">
      <c r="B39" s="1" t="s">
        <v>54</v>
      </c>
    </row>
    <row r="40" spans="2:12" ht="12.75" customHeight="1" x14ac:dyDescent="0.2">
      <c r="B40" s="2" t="s">
        <v>26</v>
      </c>
    </row>
    <row r="41" spans="2:12" x14ac:dyDescent="0.2">
      <c r="B41" s="2" t="s">
        <v>39</v>
      </c>
    </row>
    <row r="42" spans="2:12" x14ac:dyDescent="0.2">
      <c r="B42" s="12" t="s">
        <v>40</v>
      </c>
    </row>
    <row r="43" spans="2:12" x14ac:dyDescent="0.2">
      <c r="B43" s="1"/>
    </row>
  </sheetData>
  <sheetProtection algorithmName="SHA-512" hashValue="BSfntRxMthiPyxciRmjowjWR0RECDrLpKBUiTMnT0Mdp4zi142HKw/DJYGEWCSmuIusJIm+t6kM6g/TkwwXK4Q==" saltValue="oaPde0/3+za4ZI5tMVYyVw==" spinCount="100000" sheet="1" objects="1" scenarios="1"/>
  <hyperlinks>
    <hyperlink ref="B19" r:id="rId1" xr:uid="{8986508A-10F1-487E-93E8-DF6A5922E5F9}"/>
    <hyperlink ref="B30" r:id="rId2" xr:uid="{B3AA396F-3435-4A90-A04B-5A8B80F2C9C7}"/>
    <hyperlink ref="B42" r:id="rId3" xr:uid="{4D9AE657-4E0C-447F-BA65-13AEF7B541DD}"/>
    <hyperlink ref="B5" r:id="rId4" location="h-51Personalkostnader" xr:uid="{FB8C74B5-82A5-4958-A9B3-8F9E70D35467}"/>
  </hyperlinks>
  <pageMargins left="0.70866141732283472" right="0.70866141732283472" top="1.3385826771653544" bottom="0.74803149606299213" header="0.31496062992125984" footer="0.31496062992125984"/>
  <pageSetup paperSize="9" scale="70" fitToHeight="0" orientation="landscape" r:id="rId5"/>
  <headerFooter>
    <oddHeader>&amp;L&amp;G</oddHeader>
    <oddFooter>&amp;LVersion 1.1. 2023-11-08</oddFoot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1:I17"/>
  <sheetViews>
    <sheetView showGridLines="0" zoomScaleNormal="100" workbookViewId="0">
      <selection activeCell="D4" sqref="D4:G4"/>
    </sheetView>
  </sheetViews>
  <sheetFormatPr defaultColWidth="8.85546875" defaultRowHeight="12.75" x14ac:dyDescent="0.2"/>
  <cols>
    <col min="1" max="1" width="0.85546875" style="2" customWidth="1"/>
    <col min="2" max="2" width="2.7109375" style="2" customWidth="1"/>
    <col min="3" max="3" width="23.5703125" style="2" customWidth="1"/>
    <col min="4" max="4" width="13.7109375" style="2" customWidth="1"/>
    <col min="5" max="5" width="14.7109375" style="2" customWidth="1"/>
    <col min="6" max="6" width="12.140625" style="2" customWidth="1"/>
    <col min="7" max="7" width="15.7109375" style="2" customWidth="1"/>
    <col min="8" max="8" width="33" style="2" customWidth="1"/>
    <col min="9" max="9" width="3.140625" style="2" customWidth="1"/>
    <col min="10" max="10" width="0.85546875" style="2" customWidth="1"/>
    <col min="11" max="16383" width="8.85546875" style="2" customWidth="1"/>
    <col min="16384" max="16384" width="8.85546875" style="2"/>
  </cols>
  <sheetData>
    <row r="1" spans="2:9" ht="4.5" customHeight="1" x14ac:dyDescent="0.2"/>
    <row r="2" spans="2:9" ht="21" thickBot="1" x14ac:dyDescent="0.25">
      <c r="B2" s="110" t="s">
        <v>59</v>
      </c>
      <c r="C2" s="110"/>
      <c r="D2" s="110"/>
      <c r="E2" s="110"/>
      <c r="F2" s="110"/>
      <c r="G2" s="110"/>
      <c r="H2" s="110"/>
      <c r="I2" s="110"/>
    </row>
    <row r="3" spans="2:9" x14ac:dyDescent="0.2">
      <c r="B3" s="13"/>
      <c r="C3" s="14"/>
      <c r="D3" s="15"/>
      <c r="E3" s="15"/>
      <c r="F3" s="15"/>
      <c r="G3" s="15"/>
      <c r="H3" s="15"/>
      <c r="I3" s="16"/>
    </row>
    <row r="4" spans="2:9" x14ac:dyDescent="0.2">
      <c r="B4" s="17"/>
      <c r="C4" s="18" t="s">
        <v>6</v>
      </c>
      <c r="D4" s="111"/>
      <c r="E4" s="112"/>
      <c r="F4" s="112"/>
      <c r="G4" s="113"/>
      <c r="H4" s="19"/>
      <c r="I4" s="20"/>
    </row>
    <row r="5" spans="2:9" x14ac:dyDescent="0.2">
      <c r="B5" s="17"/>
      <c r="C5" s="18" t="s">
        <v>18</v>
      </c>
      <c r="D5" s="111"/>
      <c r="E5" s="112"/>
      <c r="F5" s="112"/>
      <c r="G5" s="113"/>
      <c r="H5" s="19"/>
      <c r="I5" s="20"/>
    </row>
    <row r="6" spans="2:9" x14ac:dyDescent="0.2">
      <c r="B6" s="17"/>
      <c r="C6" s="18" t="s">
        <v>17</v>
      </c>
      <c r="D6" s="111"/>
      <c r="E6" s="113"/>
      <c r="F6" s="19"/>
      <c r="G6" s="19"/>
      <c r="H6" s="19"/>
      <c r="I6" s="20"/>
    </row>
    <row r="7" spans="2:9" x14ac:dyDescent="0.2">
      <c r="B7" s="17"/>
      <c r="C7" s="21"/>
      <c r="D7" s="22" t="s">
        <v>12</v>
      </c>
      <c r="E7" s="22" t="s">
        <v>13</v>
      </c>
      <c r="F7" s="22"/>
      <c r="G7" s="22"/>
      <c r="H7" s="21"/>
      <c r="I7" s="20"/>
    </row>
    <row r="8" spans="2:9" x14ac:dyDescent="0.2">
      <c r="B8" s="17"/>
      <c r="C8" s="18" t="s">
        <v>7</v>
      </c>
      <c r="D8" s="23"/>
      <c r="E8" s="23"/>
      <c r="F8" s="21"/>
      <c r="G8" s="21"/>
      <c r="H8" s="21"/>
      <c r="I8" s="20"/>
    </row>
    <row r="9" spans="2:9" x14ac:dyDescent="0.2">
      <c r="B9" s="17"/>
      <c r="C9" s="18" t="s">
        <v>22</v>
      </c>
      <c r="D9" s="24"/>
      <c r="E9" s="22"/>
      <c r="F9" s="21"/>
      <c r="G9" s="21"/>
      <c r="H9" s="22"/>
      <c r="I9" s="20"/>
    </row>
    <row r="10" spans="2:9" x14ac:dyDescent="0.2">
      <c r="B10" s="17"/>
      <c r="C10" s="25"/>
      <c r="D10" s="26"/>
      <c r="E10" s="26"/>
      <c r="F10" s="26"/>
      <c r="G10" s="26"/>
      <c r="H10" s="21"/>
      <c r="I10" s="27"/>
    </row>
    <row r="11" spans="2:9" x14ac:dyDescent="0.2">
      <c r="B11" s="17"/>
      <c r="C11" s="85" t="s">
        <v>56</v>
      </c>
      <c r="D11" s="86"/>
      <c r="E11" s="86"/>
      <c r="F11" s="86"/>
      <c r="G11" s="106">
        <f>+'1. Fast andel av arbetstid'!H44+'2. Varierad arbetstid 1720'!H44+'3. Timanställda'!F44</f>
        <v>0</v>
      </c>
      <c r="H11" s="28" t="s">
        <v>47</v>
      </c>
      <c r="I11" s="27"/>
    </row>
    <row r="12" spans="2:9" x14ac:dyDescent="0.2">
      <c r="B12" s="17"/>
      <c r="C12" s="25"/>
      <c r="D12" s="25"/>
      <c r="E12" s="25"/>
      <c r="F12" s="26"/>
      <c r="G12" s="107"/>
      <c r="H12" s="29"/>
      <c r="I12" s="27"/>
    </row>
    <row r="13" spans="2:9" x14ac:dyDescent="0.2">
      <c r="B13" s="17"/>
      <c r="C13" s="87" t="s">
        <v>48</v>
      </c>
      <c r="D13" s="85"/>
      <c r="E13" s="86"/>
      <c r="F13" s="89"/>
      <c r="G13" s="108">
        <f>G11*0.15</f>
        <v>0</v>
      </c>
      <c r="H13" s="21"/>
      <c r="I13" s="27"/>
    </row>
    <row r="14" spans="2:9" x14ac:dyDescent="0.2">
      <c r="B14" s="17"/>
      <c r="C14" s="87" t="s">
        <v>49</v>
      </c>
      <c r="D14" s="88"/>
      <c r="E14" s="88"/>
      <c r="F14" s="88"/>
      <c r="G14" s="106">
        <f>G11*0.06</f>
        <v>0</v>
      </c>
      <c r="H14" s="21"/>
      <c r="I14" s="27"/>
    </row>
    <row r="15" spans="2:9" x14ac:dyDescent="0.2">
      <c r="B15" s="17"/>
      <c r="C15" s="21"/>
      <c r="D15" s="21"/>
      <c r="E15" s="21"/>
      <c r="F15" s="21"/>
      <c r="G15" s="21"/>
      <c r="H15" s="21"/>
      <c r="I15" s="27"/>
    </row>
    <row r="16" spans="2:9" ht="13.5" thickBot="1" x14ac:dyDescent="0.25">
      <c r="B16" s="30"/>
      <c r="C16" s="31"/>
      <c r="D16" s="32"/>
      <c r="E16" s="32"/>
      <c r="F16" s="32"/>
      <c r="G16" s="32"/>
      <c r="H16" s="32"/>
      <c r="I16" s="33"/>
    </row>
    <row r="17" ht="6.75" customHeight="1" x14ac:dyDescent="0.2"/>
  </sheetData>
  <sheetProtection algorithmName="SHA-512" hashValue="VC9MSuoOABYUulIVIDuL/87ygocjzm2p++okquFAXiu5gGT7SM4hipo7ZMCCyO7qr3rJaSR468QpvcqkQjP1FQ==" saltValue="HJ7VGZbmg6xwB/93EuJHuA==" spinCount="100000" sheet="1"/>
  <mergeCells count="4">
    <mergeCell ref="B2:I2"/>
    <mergeCell ref="D4:G4"/>
    <mergeCell ref="D5:G5"/>
    <mergeCell ref="D6:E6"/>
  </mergeCells>
  <dataValidations disablePrompts="1" count="2">
    <dataValidation errorStyle="warning" allowBlank="1" showInputMessage="1" showErrorMessage="1" sqref="D9" xr:uid="{00000000-0002-0000-0100-000000000000}"/>
    <dataValidation type="date" allowBlank="1" showInputMessage="1" showErrorMessage="1" errorTitle="Fel format" error="Måste vara_x000a_ÅÅÅÅ-MM-DD" promptTitle="ÅÅÅÅ-MM-DD" sqref="E8:E9 D8 H8:H9 F9" xr:uid="{00000000-0002-0000-0100-000001000000}">
      <formula1>40179</formula1>
      <formula2>47848</formula2>
    </dataValidation>
  </dataValidations>
  <pageMargins left="0.70866141732283472" right="0.70866141732283472" top="1.3385826771653544" bottom="0.74803149606299213" header="0.31496062992125984" footer="0.31496062992125984"/>
  <pageSetup paperSize="9" orientation="landscape" r:id="rId1"/>
  <headerFooter>
    <oddHeader>&amp;L&amp;G</oddHeader>
    <oddFooter>&amp;LVersion 1.1 2023-11-08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B1:U769"/>
  <sheetViews>
    <sheetView showGridLines="0" zoomScaleNormal="100" workbookViewId="0">
      <selection activeCell="B4" sqref="B4"/>
    </sheetView>
  </sheetViews>
  <sheetFormatPr defaultColWidth="9.140625" defaultRowHeight="12.75" x14ac:dyDescent="0.2"/>
  <cols>
    <col min="1" max="1" width="1" style="2" customWidth="1"/>
    <col min="2" max="2" width="33.7109375" style="61" customWidth="1"/>
    <col min="3" max="3" width="13.7109375" style="2" customWidth="1"/>
    <col min="4" max="4" width="14.7109375" style="2" customWidth="1"/>
    <col min="5" max="5" width="12.140625" style="2" bestFit="1" customWidth="1"/>
    <col min="6" max="6" width="11.28515625" style="2" bestFit="1" customWidth="1"/>
    <col min="7" max="7" width="12.7109375" style="2" customWidth="1"/>
    <col min="8" max="8" width="14.140625" style="2" customWidth="1"/>
    <col min="9" max="9" width="44.85546875" style="2" customWidth="1"/>
    <col min="10" max="10" width="5.7109375" style="2" customWidth="1"/>
    <col min="11" max="11" width="5.5703125" style="2" customWidth="1"/>
    <col min="12" max="12" width="9.140625" style="2"/>
    <col min="13" max="13" width="15.5703125" style="2" customWidth="1"/>
    <col min="14" max="14" width="12.7109375" style="2" customWidth="1"/>
    <col min="15" max="15" width="12.28515625" style="2" customWidth="1"/>
    <col min="16" max="16" width="11.28515625" style="2" customWidth="1"/>
    <col min="17" max="17" width="9.140625" style="2"/>
    <col min="18" max="18" width="11.28515625" style="2" customWidth="1"/>
    <col min="19" max="19" width="12.42578125" style="2" customWidth="1"/>
    <col min="20" max="20" width="21.140625" style="2" customWidth="1"/>
    <col min="21" max="21" width="6.28515625" style="2" customWidth="1"/>
    <col min="22" max="16384" width="9.140625" style="2"/>
  </cols>
  <sheetData>
    <row r="1" spans="2:21" ht="5.25" customHeight="1" x14ac:dyDescent="0.2">
      <c r="H1" s="90"/>
      <c r="I1" s="90"/>
      <c r="J1" s="91"/>
    </row>
    <row r="2" spans="2:21" ht="18.75" customHeight="1" thickBot="1" x14ac:dyDescent="0.25">
      <c r="B2" s="92" t="s">
        <v>27</v>
      </c>
      <c r="C2" s="93"/>
      <c r="D2" s="93"/>
      <c r="E2" s="94"/>
      <c r="F2" s="94"/>
      <c r="G2" s="94"/>
      <c r="H2" s="93"/>
      <c r="I2" s="93"/>
      <c r="J2" s="91"/>
    </row>
    <row r="3" spans="2:21" s="41" customFormat="1" ht="39" thickBot="1" x14ac:dyDescent="0.25">
      <c r="B3" s="34" t="s">
        <v>0</v>
      </c>
      <c r="C3" s="35" t="s">
        <v>10</v>
      </c>
      <c r="D3" s="35" t="s">
        <v>21</v>
      </c>
      <c r="E3" s="36" t="s">
        <v>8</v>
      </c>
      <c r="F3" s="37" t="s">
        <v>9</v>
      </c>
      <c r="G3" s="38" t="s">
        <v>19</v>
      </c>
      <c r="H3" s="39" t="s">
        <v>14</v>
      </c>
      <c r="I3" s="40" t="s">
        <v>1</v>
      </c>
      <c r="J3" s="95"/>
    </row>
    <row r="4" spans="2:21" x14ac:dyDescent="0.2">
      <c r="B4" s="42"/>
      <c r="C4" s="43"/>
      <c r="D4" s="44"/>
      <c r="E4" s="45"/>
      <c r="F4" s="46"/>
      <c r="G4" s="47"/>
      <c r="H4" s="48">
        <f t="shared" ref="H4:H43" si="0">IF(E4&gt;100.1%,"Mer än 100%",((C4+(D4*C4))*E4*F4))</f>
        <v>0</v>
      </c>
      <c r="I4" s="49"/>
    </row>
    <row r="5" spans="2:21" x14ac:dyDescent="0.2">
      <c r="B5" s="50"/>
      <c r="C5" s="51"/>
      <c r="D5" s="44"/>
      <c r="E5" s="45"/>
      <c r="F5" s="52"/>
      <c r="G5" s="53"/>
      <c r="H5" s="48">
        <f t="shared" si="0"/>
        <v>0</v>
      </c>
      <c r="I5" s="54"/>
    </row>
    <row r="6" spans="2:21" x14ac:dyDescent="0.2">
      <c r="B6" s="50"/>
      <c r="C6" s="51"/>
      <c r="D6" s="44"/>
      <c r="E6" s="45"/>
      <c r="F6" s="52"/>
      <c r="G6" s="53"/>
      <c r="H6" s="48">
        <f t="shared" si="0"/>
        <v>0</v>
      </c>
      <c r="I6" s="54"/>
    </row>
    <row r="7" spans="2:21" x14ac:dyDescent="0.2">
      <c r="B7" s="50"/>
      <c r="C7" s="51"/>
      <c r="D7" s="44"/>
      <c r="E7" s="45"/>
      <c r="F7" s="52"/>
      <c r="G7" s="53"/>
      <c r="H7" s="48">
        <f t="shared" si="0"/>
        <v>0</v>
      </c>
      <c r="I7" s="54"/>
    </row>
    <row r="8" spans="2:21" x14ac:dyDescent="0.2">
      <c r="B8" s="50"/>
      <c r="C8" s="51"/>
      <c r="D8" s="44"/>
      <c r="E8" s="45"/>
      <c r="F8" s="52"/>
      <c r="G8" s="53"/>
      <c r="H8" s="48">
        <f t="shared" si="0"/>
        <v>0</v>
      </c>
      <c r="I8" s="54"/>
    </row>
    <row r="9" spans="2:21" x14ac:dyDescent="0.2">
      <c r="B9" s="50"/>
      <c r="C9" s="51"/>
      <c r="D9" s="44"/>
      <c r="E9" s="45"/>
      <c r="F9" s="52"/>
      <c r="G9" s="53"/>
      <c r="H9" s="48">
        <f t="shared" si="0"/>
        <v>0</v>
      </c>
      <c r="I9" s="54"/>
    </row>
    <row r="10" spans="2:21" x14ac:dyDescent="0.2">
      <c r="B10" s="50"/>
      <c r="C10" s="51"/>
      <c r="D10" s="44"/>
      <c r="E10" s="45"/>
      <c r="F10" s="52"/>
      <c r="G10" s="53"/>
      <c r="H10" s="48">
        <f t="shared" si="0"/>
        <v>0</v>
      </c>
      <c r="I10" s="54"/>
    </row>
    <row r="11" spans="2:21" x14ac:dyDescent="0.2">
      <c r="B11" s="50"/>
      <c r="C11" s="51"/>
      <c r="D11" s="44"/>
      <c r="E11" s="45"/>
      <c r="F11" s="52"/>
      <c r="G11" s="53"/>
      <c r="H11" s="48">
        <f t="shared" si="0"/>
        <v>0</v>
      </c>
      <c r="I11" s="54"/>
    </row>
    <row r="12" spans="2:21" x14ac:dyDescent="0.2">
      <c r="B12" s="50"/>
      <c r="C12" s="51"/>
      <c r="D12" s="44"/>
      <c r="E12" s="45"/>
      <c r="F12" s="52"/>
      <c r="G12" s="53"/>
      <c r="H12" s="48">
        <f t="shared" si="0"/>
        <v>0</v>
      </c>
      <c r="I12" s="54"/>
    </row>
    <row r="13" spans="2:21" x14ac:dyDescent="0.2">
      <c r="B13" s="50"/>
      <c r="C13" s="51"/>
      <c r="D13" s="44"/>
      <c r="E13" s="45"/>
      <c r="F13" s="52"/>
      <c r="G13" s="53"/>
      <c r="H13" s="48">
        <f t="shared" si="0"/>
        <v>0</v>
      </c>
      <c r="I13" s="54"/>
      <c r="L13" s="41"/>
      <c r="M13" s="41"/>
      <c r="N13" s="41"/>
      <c r="O13" s="41"/>
      <c r="P13" s="41"/>
      <c r="Q13" s="41"/>
      <c r="R13" s="41"/>
      <c r="S13" s="41"/>
      <c r="T13" s="41"/>
      <c r="U13" s="41"/>
    </row>
    <row r="14" spans="2:21" x14ac:dyDescent="0.2">
      <c r="B14" s="50"/>
      <c r="C14" s="51"/>
      <c r="D14" s="44"/>
      <c r="E14" s="45"/>
      <c r="F14" s="52"/>
      <c r="G14" s="53"/>
      <c r="H14" s="48">
        <f t="shared" si="0"/>
        <v>0</v>
      </c>
      <c r="I14" s="54"/>
    </row>
    <row r="15" spans="2:21" x14ac:dyDescent="0.2">
      <c r="B15" s="50"/>
      <c r="C15" s="51"/>
      <c r="D15" s="44"/>
      <c r="E15" s="45"/>
      <c r="F15" s="52"/>
      <c r="G15" s="53"/>
      <c r="H15" s="48">
        <f t="shared" si="0"/>
        <v>0</v>
      </c>
      <c r="I15" s="54"/>
    </row>
    <row r="16" spans="2:21" x14ac:dyDescent="0.2">
      <c r="B16" s="50"/>
      <c r="C16" s="51"/>
      <c r="D16" s="44"/>
      <c r="E16" s="45"/>
      <c r="F16" s="52"/>
      <c r="G16" s="53"/>
      <c r="H16" s="48">
        <f t="shared" si="0"/>
        <v>0</v>
      </c>
      <c r="I16" s="54"/>
    </row>
    <row r="17" spans="2:9" x14ac:dyDescent="0.2">
      <c r="B17" s="50"/>
      <c r="C17" s="51"/>
      <c r="D17" s="44"/>
      <c r="E17" s="45"/>
      <c r="F17" s="52"/>
      <c r="G17" s="53"/>
      <c r="H17" s="48">
        <f t="shared" si="0"/>
        <v>0</v>
      </c>
      <c r="I17" s="54"/>
    </row>
    <row r="18" spans="2:9" x14ac:dyDescent="0.2">
      <c r="B18" s="50"/>
      <c r="C18" s="51"/>
      <c r="D18" s="44"/>
      <c r="E18" s="45"/>
      <c r="F18" s="52"/>
      <c r="G18" s="53"/>
      <c r="H18" s="48">
        <f t="shared" si="0"/>
        <v>0</v>
      </c>
      <c r="I18" s="54"/>
    </row>
    <row r="19" spans="2:9" x14ac:dyDescent="0.2">
      <c r="B19" s="50"/>
      <c r="C19" s="51"/>
      <c r="D19" s="44"/>
      <c r="E19" s="45"/>
      <c r="F19" s="52"/>
      <c r="G19" s="53"/>
      <c r="H19" s="48">
        <f t="shared" si="0"/>
        <v>0</v>
      </c>
      <c r="I19" s="54"/>
    </row>
    <row r="20" spans="2:9" x14ac:dyDescent="0.2">
      <c r="B20" s="50"/>
      <c r="C20" s="51"/>
      <c r="D20" s="44"/>
      <c r="E20" s="45"/>
      <c r="F20" s="52"/>
      <c r="G20" s="53"/>
      <c r="H20" s="48">
        <f t="shared" si="0"/>
        <v>0</v>
      </c>
      <c r="I20" s="54"/>
    </row>
    <row r="21" spans="2:9" x14ac:dyDescent="0.2">
      <c r="B21" s="50"/>
      <c r="C21" s="51"/>
      <c r="D21" s="44"/>
      <c r="E21" s="45"/>
      <c r="F21" s="52"/>
      <c r="G21" s="53"/>
      <c r="H21" s="48">
        <f t="shared" si="0"/>
        <v>0</v>
      </c>
      <c r="I21" s="54"/>
    </row>
    <row r="22" spans="2:9" x14ac:dyDescent="0.2">
      <c r="B22" s="50"/>
      <c r="C22" s="51"/>
      <c r="D22" s="44"/>
      <c r="E22" s="45"/>
      <c r="F22" s="52"/>
      <c r="G22" s="53"/>
      <c r="H22" s="48">
        <f t="shared" si="0"/>
        <v>0</v>
      </c>
      <c r="I22" s="54"/>
    </row>
    <row r="23" spans="2:9" x14ac:dyDescent="0.2">
      <c r="B23" s="50"/>
      <c r="C23" s="51"/>
      <c r="D23" s="44"/>
      <c r="E23" s="45"/>
      <c r="F23" s="52"/>
      <c r="G23" s="53"/>
      <c r="H23" s="48">
        <f t="shared" si="0"/>
        <v>0</v>
      </c>
      <c r="I23" s="54"/>
    </row>
    <row r="24" spans="2:9" x14ac:dyDescent="0.2">
      <c r="B24" s="50"/>
      <c r="C24" s="51"/>
      <c r="D24" s="44"/>
      <c r="E24" s="45"/>
      <c r="F24" s="52"/>
      <c r="G24" s="53"/>
      <c r="H24" s="48">
        <f t="shared" si="0"/>
        <v>0</v>
      </c>
      <c r="I24" s="54"/>
    </row>
    <row r="25" spans="2:9" x14ac:dyDescent="0.2">
      <c r="B25" s="50"/>
      <c r="C25" s="51"/>
      <c r="D25" s="44"/>
      <c r="E25" s="45"/>
      <c r="F25" s="52"/>
      <c r="G25" s="53"/>
      <c r="H25" s="48">
        <f t="shared" si="0"/>
        <v>0</v>
      </c>
      <c r="I25" s="54"/>
    </row>
    <row r="26" spans="2:9" x14ac:dyDescent="0.2">
      <c r="B26" s="50"/>
      <c r="C26" s="51"/>
      <c r="D26" s="44"/>
      <c r="E26" s="45"/>
      <c r="F26" s="52"/>
      <c r="G26" s="53"/>
      <c r="H26" s="48">
        <f t="shared" si="0"/>
        <v>0</v>
      </c>
      <c r="I26" s="54"/>
    </row>
    <row r="27" spans="2:9" x14ac:dyDescent="0.2">
      <c r="B27" s="50"/>
      <c r="C27" s="51"/>
      <c r="D27" s="44"/>
      <c r="E27" s="45"/>
      <c r="F27" s="52"/>
      <c r="G27" s="53"/>
      <c r="H27" s="48">
        <f t="shared" si="0"/>
        <v>0</v>
      </c>
      <c r="I27" s="54"/>
    </row>
    <row r="28" spans="2:9" x14ac:dyDescent="0.2">
      <c r="B28" s="50"/>
      <c r="C28" s="51"/>
      <c r="D28" s="44"/>
      <c r="E28" s="45"/>
      <c r="F28" s="52"/>
      <c r="G28" s="53"/>
      <c r="H28" s="48">
        <f t="shared" si="0"/>
        <v>0</v>
      </c>
      <c r="I28" s="54"/>
    </row>
    <row r="29" spans="2:9" x14ac:dyDescent="0.2">
      <c r="B29" s="50"/>
      <c r="C29" s="51"/>
      <c r="D29" s="44"/>
      <c r="E29" s="45"/>
      <c r="F29" s="52"/>
      <c r="G29" s="53"/>
      <c r="H29" s="48">
        <f t="shared" si="0"/>
        <v>0</v>
      </c>
      <c r="I29" s="54"/>
    </row>
    <row r="30" spans="2:9" x14ac:dyDescent="0.2">
      <c r="B30" s="50"/>
      <c r="C30" s="51"/>
      <c r="D30" s="44"/>
      <c r="E30" s="45"/>
      <c r="F30" s="52"/>
      <c r="G30" s="53"/>
      <c r="H30" s="48">
        <f t="shared" si="0"/>
        <v>0</v>
      </c>
      <c r="I30" s="54"/>
    </row>
    <row r="31" spans="2:9" x14ac:dyDescent="0.2">
      <c r="B31" s="50"/>
      <c r="C31" s="51"/>
      <c r="D31" s="44"/>
      <c r="E31" s="45"/>
      <c r="F31" s="52"/>
      <c r="G31" s="53"/>
      <c r="H31" s="48">
        <f t="shared" si="0"/>
        <v>0</v>
      </c>
      <c r="I31" s="54"/>
    </row>
    <row r="32" spans="2:9" x14ac:dyDescent="0.2">
      <c r="B32" s="50"/>
      <c r="C32" s="51"/>
      <c r="D32" s="44"/>
      <c r="E32" s="45"/>
      <c r="F32" s="52"/>
      <c r="G32" s="53"/>
      <c r="H32" s="48">
        <f t="shared" si="0"/>
        <v>0</v>
      </c>
      <c r="I32" s="54"/>
    </row>
    <row r="33" spans="2:21" x14ac:dyDescent="0.2">
      <c r="B33" s="50"/>
      <c r="C33" s="51"/>
      <c r="D33" s="44"/>
      <c r="E33" s="45"/>
      <c r="F33" s="52"/>
      <c r="G33" s="53"/>
      <c r="H33" s="48">
        <f t="shared" si="0"/>
        <v>0</v>
      </c>
      <c r="I33" s="54"/>
    </row>
    <row r="34" spans="2:21" x14ac:dyDescent="0.2">
      <c r="B34" s="50"/>
      <c r="C34" s="51"/>
      <c r="D34" s="44"/>
      <c r="E34" s="45"/>
      <c r="F34" s="52"/>
      <c r="G34" s="53"/>
      <c r="H34" s="48">
        <f t="shared" si="0"/>
        <v>0</v>
      </c>
      <c r="I34" s="54"/>
    </row>
    <row r="35" spans="2:21" x14ac:dyDescent="0.2">
      <c r="B35" s="50"/>
      <c r="C35" s="51"/>
      <c r="D35" s="44"/>
      <c r="E35" s="45"/>
      <c r="F35" s="52"/>
      <c r="G35" s="53"/>
      <c r="H35" s="48">
        <f t="shared" si="0"/>
        <v>0</v>
      </c>
      <c r="I35" s="54"/>
    </row>
    <row r="36" spans="2:21" x14ac:dyDescent="0.2">
      <c r="B36" s="50"/>
      <c r="C36" s="51"/>
      <c r="D36" s="44"/>
      <c r="E36" s="45"/>
      <c r="F36" s="52"/>
      <c r="G36" s="53"/>
      <c r="H36" s="48">
        <f t="shared" si="0"/>
        <v>0</v>
      </c>
      <c r="I36" s="54"/>
    </row>
    <row r="37" spans="2:21" x14ac:dyDescent="0.2">
      <c r="B37" s="50"/>
      <c r="C37" s="51"/>
      <c r="D37" s="44"/>
      <c r="E37" s="45"/>
      <c r="F37" s="52"/>
      <c r="G37" s="53"/>
      <c r="H37" s="48">
        <f t="shared" si="0"/>
        <v>0</v>
      </c>
      <c r="I37" s="54"/>
    </row>
    <row r="38" spans="2:21" x14ac:dyDescent="0.2">
      <c r="B38" s="50"/>
      <c r="C38" s="51"/>
      <c r="D38" s="44"/>
      <c r="E38" s="45"/>
      <c r="F38" s="52"/>
      <c r="G38" s="53"/>
      <c r="H38" s="48">
        <f t="shared" si="0"/>
        <v>0</v>
      </c>
      <c r="I38" s="54"/>
    </row>
    <row r="39" spans="2:21" x14ac:dyDescent="0.2">
      <c r="B39" s="50"/>
      <c r="C39" s="51"/>
      <c r="D39" s="44"/>
      <c r="E39" s="45"/>
      <c r="F39" s="52"/>
      <c r="G39" s="53"/>
      <c r="H39" s="48">
        <f t="shared" si="0"/>
        <v>0</v>
      </c>
      <c r="I39" s="54"/>
    </row>
    <row r="40" spans="2:21" x14ac:dyDescent="0.2">
      <c r="B40" s="50"/>
      <c r="C40" s="51"/>
      <c r="D40" s="44"/>
      <c r="E40" s="45"/>
      <c r="F40" s="52"/>
      <c r="G40" s="53"/>
      <c r="H40" s="48">
        <f t="shared" si="0"/>
        <v>0</v>
      </c>
      <c r="I40" s="54"/>
    </row>
    <row r="41" spans="2:21" x14ac:dyDescent="0.2">
      <c r="B41" s="50"/>
      <c r="C41" s="51"/>
      <c r="D41" s="44"/>
      <c r="E41" s="45"/>
      <c r="F41" s="52"/>
      <c r="G41" s="53"/>
      <c r="H41" s="48">
        <f t="shared" si="0"/>
        <v>0</v>
      </c>
      <c r="I41" s="54"/>
    </row>
    <row r="42" spans="2:21" x14ac:dyDescent="0.2">
      <c r="B42" s="50"/>
      <c r="C42" s="51"/>
      <c r="D42" s="44"/>
      <c r="E42" s="45"/>
      <c r="F42" s="52"/>
      <c r="G42" s="53"/>
      <c r="H42" s="48">
        <f t="shared" si="0"/>
        <v>0</v>
      </c>
      <c r="I42" s="54"/>
    </row>
    <row r="43" spans="2:21" ht="13.5" thickBot="1" x14ac:dyDescent="0.25">
      <c r="B43" s="55"/>
      <c r="C43" s="56"/>
      <c r="D43" s="97"/>
      <c r="E43" s="98"/>
      <c r="F43" s="57"/>
      <c r="G43" s="58"/>
      <c r="H43" s="59">
        <f t="shared" si="0"/>
        <v>0</v>
      </c>
      <c r="I43" s="60"/>
    </row>
    <row r="44" spans="2:21" ht="18" customHeight="1" thickBot="1" x14ac:dyDescent="0.25">
      <c r="G44" s="104" t="s">
        <v>2</v>
      </c>
      <c r="H44" s="105">
        <f>SUM(H4:H43)</f>
        <v>0</v>
      </c>
      <c r="I44" s="90"/>
      <c r="L44" s="96"/>
      <c r="M44" s="96"/>
      <c r="N44" s="96"/>
      <c r="O44" s="96"/>
      <c r="P44" s="96"/>
      <c r="Q44" s="96"/>
      <c r="R44" s="96"/>
      <c r="S44" s="96"/>
      <c r="T44" s="96"/>
      <c r="U44" s="96"/>
    </row>
    <row r="45" spans="2:21" ht="6.75" customHeight="1" x14ac:dyDescent="0.2">
      <c r="H45" s="90"/>
      <c r="I45" s="90"/>
      <c r="J45" s="91"/>
    </row>
    <row r="46" spans="2:21" ht="20.25" customHeight="1" x14ac:dyDescent="0.2">
      <c r="B46" s="2"/>
    </row>
    <row r="47" spans="2:21" s="41" customFormat="1" x14ac:dyDescent="0.2">
      <c r="L47" s="2"/>
    </row>
    <row r="48" spans="2:21"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16" ht="15" customHeight="1" x14ac:dyDescent="0.2"/>
    <row r="125" ht="9.75" customHeight="1" x14ac:dyDescent="0.2"/>
    <row r="126" hidden="1" x14ac:dyDescent="0.2"/>
    <row r="767" ht="9" customHeight="1" x14ac:dyDescent="0.2"/>
    <row r="768" hidden="1" x14ac:dyDescent="0.2"/>
    <row r="769" hidden="1" x14ac:dyDescent="0.2"/>
  </sheetData>
  <sheetProtection algorithmName="SHA-512" hashValue="PNRj9iTO5dWdCPaZSSZE6lnijZWAQ9ry51DNCQ7jIpZdKmEojft505hyLqrS3bKN82mjpPJnwSCsUME+eLHSMg==" saltValue="EW4oziCy3viyKHfKsq/2Iw==" spinCount="100000" sheet="1" formatCells="0"/>
  <sortState xmlns:xlrd2="http://schemas.microsoft.com/office/spreadsheetml/2017/richdata2" ref="B5:L5">
    <sortCondition ref="B5"/>
  </sortState>
  <phoneticPr fontId="1" type="noConversion"/>
  <printOptions horizontalCentered="1" verticalCentered="1"/>
  <pageMargins left="0.23622047244094491" right="0.23622047244094491" top="1.3385826771653544" bottom="0.74803149606299213" header="0.31496062992125984" footer="0.31496062992125984"/>
  <pageSetup paperSize="9" scale="77" orientation="landscape" r:id="rId1"/>
  <headerFooter differentFirst="1" alignWithMargins="0">
    <firstHeader>&amp;L&amp;G</firstHeader>
    <firstFooter>&amp;LVersion 1.1 2023-11-08</first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2:L45"/>
  <sheetViews>
    <sheetView showGridLines="0" zoomScaleNormal="100" workbookViewId="0">
      <selection activeCell="B4" sqref="B4"/>
    </sheetView>
  </sheetViews>
  <sheetFormatPr defaultColWidth="8.85546875" defaultRowHeight="12.75" x14ac:dyDescent="0.2"/>
  <cols>
    <col min="1" max="1" width="2.7109375" style="2" customWidth="1"/>
    <col min="2" max="2" width="37" style="2" customWidth="1"/>
    <col min="3" max="3" width="13.7109375" style="2" customWidth="1"/>
    <col min="4" max="4" width="14.7109375" style="2" customWidth="1"/>
    <col min="5" max="5" width="14.140625" style="2" bestFit="1" customWidth="1"/>
    <col min="6" max="6" width="11.28515625" style="2" customWidth="1"/>
    <col min="7" max="8" width="13" style="2" customWidth="1"/>
    <col min="9" max="9" width="51.28515625" style="2" customWidth="1"/>
    <col min="10" max="10" width="5.5703125" style="2" customWidth="1"/>
    <col min="11" max="11" width="5.7109375" style="2" customWidth="1"/>
    <col min="12" max="16384" width="8.85546875" style="2"/>
  </cols>
  <sheetData>
    <row r="2" spans="1:10" ht="13.5" thickBot="1" x14ac:dyDescent="0.25">
      <c r="B2" s="101" t="s">
        <v>45</v>
      </c>
      <c r="H2" s="90"/>
      <c r="I2" s="90"/>
      <c r="J2" s="91"/>
    </row>
    <row r="3" spans="1:10" ht="51.75" thickBot="1" x14ac:dyDescent="0.25">
      <c r="A3" s="41"/>
      <c r="B3" s="34" t="s">
        <v>0</v>
      </c>
      <c r="C3" s="35" t="s">
        <v>5</v>
      </c>
      <c r="D3" s="35" t="s">
        <v>21</v>
      </c>
      <c r="E3" s="62" t="s">
        <v>20</v>
      </c>
      <c r="F3" s="37" t="s">
        <v>15</v>
      </c>
      <c r="G3" s="38" t="s">
        <v>19</v>
      </c>
      <c r="H3" s="62" t="s">
        <v>11</v>
      </c>
      <c r="I3" s="63" t="s">
        <v>1</v>
      </c>
      <c r="J3" s="41"/>
    </row>
    <row r="4" spans="1:10" x14ac:dyDescent="0.2">
      <c r="B4" s="42"/>
      <c r="C4" s="43"/>
      <c r="D4" s="64"/>
      <c r="E4" s="65" t="str">
        <f t="shared" ref="E4:E37" si="0">IF(C4="","0",12*((C4+(C4*D4))/1720))</f>
        <v>0</v>
      </c>
      <c r="F4" s="66"/>
      <c r="G4" s="47"/>
      <c r="H4" s="79">
        <f>IFERROR(E4*F4,"0")</f>
        <v>0</v>
      </c>
      <c r="I4" s="49"/>
    </row>
    <row r="5" spans="1:10" x14ac:dyDescent="0.2">
      <c r="B5" s="42"/>
      <c r="C5" s="43"/>
      <c r="D5" s="64"/>
      <c r="E5" s="65" t="str">
        <f t="shared" si="0"/>
        <v>0</v>
      </c>
      <c r="F5" s="66"/>
      <c r="G5" s="47"/>
      <c r="H5" s="79">
        <f t="shared" ref="H5:H29" si="1">IFERROR(E5*F5,"0")</f>
        <v>0</v>
      </c>
      <c r="I5" s="49"/>
    </row>
    <row r="6" spans="1:10" x14ac:dyDescent="0.2">
      <c r="B6" s="42"/>
      <c r="C6" s="51"/>
      <c r="D6" s="67"/>
      <c r="E6" s="65" t="str">
        <f t="shared" si="0"/>
        <v>0</v>
      </c>
      <c r="F6" s="66"/>
      <c r="G6" s="47"/>
      <c r="H6" s="79">
        <f t="shared" si="1"/>
        <v>0</v>
      </c>
      <c r="I6" s="49"/>
    </row>
    <row r="7" spans="1:10" x14ac:dyDescent="0.2">
      <c r="B7" s="42"/>
      <c r="C7" s="43"/>
      <c r="D7" s="64"/>
      <c r="E7" s="65" t="str">
        <f t="shared" si="0"/>
        <v>0</v>
      </c>
      <c r="F7" s="66"/>
      <c r="G7" s="47"/>
      <c r="H7" s="79">
        <f t="shared" si="1"/>
        <v>0</v>
      </c>
      <c r="I7" s="49"/>
    </row>
    <row r="8" spans="1:10" x14ac:dyDescent="0.2">
      <c r="B8" s="42"/>
      <c r="C8" s="43"/>
      <c r="D8" s="64"/>
      <c r="E8" s="65" t="str">
        <f t="shared" si="0"/>
        <v>0</v>
      </c>
      <c r="F8" s="66"/>
      <c r="G8" s="47"/>
      <c r="H8" s="79">
        <f>IFERROR(E8*F8,"0")</f>
        <v>0</v>
      </c>
      <c r="I8" s="49"/>
    </row>
    <row r="9" spans="1:10" x14ac:dyDescent="0.2">
      <c r="B9" s="42"/>
      <c r="C9" s="43"/>
      <c r="D9" s="64"/>
      <c r="E9" s="65" t="str">
        <f t="shared" si="0"/>
        <v>0</v>
      </c>
      <c r="F9" s="66"/>
      <c r="G9" s="47"/>
      <c r="H9" s="79">
        <f t="shared" si="1"/>
        <v>0</v>
      </c>
      <c r="I9" s="49"/>
    </row>
    <row r="10" spans="1:10" x14ac:dyDescent="0.2">
      <c r="B10" s="42"/>
      <c r="C10" s="43"/>
      <c r="D10" s="64"/>
      <c r="E10" s="65" t="str">
        <f t="shared" si="0"/>
        <v>0</v>
      </c>
      <c r="F10" s="66"/>
      <c r="G10" s="47"/>
      <c r="H10" s="79">
        <f t="shared" si="1"/>
        <v>0</v>
      </c>
      <c r="I10" s="49"/>
    </row>
    <row r="11" spans="1:10" x14ac:dyDescent="0.2">
      <c r="B11" s="42"/>
      <c r="C11" s="43"/>
      <c r="D11" s="64"/>
      <c r="E11" s="65" t="str">
        <f t="shared" si="0"/>
        <v>0</v>
      </c>
      <c r="F11" s="66"/>
      <c r="G11" s="47"/>
      <c r="H11" s="79">
        <f t="shared" si="1"/>
        <v>0</v>
      </c>
      <c r="I11" s="49"/>
    </row>
    <row r="12" spans="1:10" x14ac:dyDescent="0.2">
      <c r="B12" s="42"/>
      <c r="C12" s="43"/>
      <c r="D12" s="64"/>
      <c r="E12" s="65" t="str">
        <f t="shared" si="0"/>
        <v>0</v>
      </c>
      <c r="F12" s="66"/>
      <c r="G12" s="47"/>
      <c r="H12" s="79">
        <f t="shared" si="1"/>
        <v>0</v>
      </c>
      <c r="I12" s="49"/>
    </row>
    <row r="13" spans="1:10" x14ac:dyDescent="0.2">
      <c r="B13" s="42"/>
      <c r="C13" s="43"/>
      <c r="D13" s="64"/>
      <c r="E13" s="65" t="str">
        <f t="shared" si="0"/>
        <v>0</v>
      </c>
      <c r="F13" s="66"/>
      <c r="G13" s="47"/>
      <c r="H13" s="79">
        <f t="shared" si="1"/>
        <v>0</v>
      </c>
      <c r="I13" s="49"/>
    </row>
    <row r="14" spans="1:10" x14ac:dyDescent="0.2">
      <c r="B14" s="42"/>
      <c r="C14" s="43"/>
      <c r="D14" s="64"/>
      <c r="E14" s="65" t="str">
        <f t="shared" si="0"/>
        <v>0</v>
      </c>
      <c r="F14" s="66"/>
      <c r="G14" s="47"/>
      <c r="H14" s="79">
        <f t="shared" si="1"/>
        <v>0</v>
      </c>
      <c r="I14" s="49"/>
    </row>
    <row r="15" spans="1:10" x14ac:dyDescent="0.2">
      <c r="B15" s="42"/>
      <c r="C15" s="43"/>
      <c r="D15" s="64"/>
      <c r="E15" s="65" t="str">
        <f t="shared" si="0"/>
        <v>0</v>
      </c>
      <c r="F15" s="66"/>
      <c r="G15" s="47"/>
      <c r="H15" s="79">
        <f t="shared" si="1"/>
        <v>0</v>
      </c>
      <c r="I15" s="49"/>
    </row>
    <row r="16" spans="1:10" x14ac:dyDescent="0.2">
      <c r="B16" s="42"/>
      <c r="C16" s="43"/>
      <c r="D16" s="64"/>
      <c r="E16" s="65" t="str">
        <f t="shared" si="0"/>
        <v>0</v>
      </c>
      <c r="F16" s="66"/>
      <c r="G16" s="47"/>
      <c r="H16" s="79">
        <f t="shared" si="1"/>
        <v>0</v>
      </c>
      <c r="I16" s="49"/>
    </row>
    <row r="17" spans="2:12" x14ac:dyDescent="0.2">
      <c r="B17" s="42"/>
      <c r="C17" s="43"/>
      <c r="D17" s="64"/>
      <c r="E17" s="65" t="str">
        <f t="shared" si="0"/>
        <v>0</v>
      </c>
      <c r="F17" s="66"/>
      <c r="G17" s="47"/>
      <c r="H17" s="79">
        <f t="shared" si="1"/>
        <v>0</v>
      </c>
      <c r="I17" s="49"/>
    </row>
    <row r="18" spans="2:12" x14ac:dyDescent="0.2">
      <c r="B18" s="42"/>
      <c r="C18" s="43"/>
      <c r="D18" s="64"/>
      <c r="E18" s="65" t="str">
        <f t="shared" si="0"/>
        <v>0</v>
      </c>
      <c r="F18" s="66"/>
      <c r="G18" s="47"/>
      <c r="H18" s="79">
        <f t="shared" si="1"/>
        <v>0</v>
      </c>
      <c r="I18" s="49"/>
    </row>
    <row r="19" spans="2:12" x14ac:dyDescent="0.2">
      <c r="B19" s="42"/>
      <c r="C19" s="43"/>
      <c r="D19" s="64"/>
      <c r="E19" s="65" t="str">
        <f t="shared" si="0"/>
        <v>0</v>
      </c>
      <c r="F19" s="66"/>
      <c r="G19" s="47"/>
      <c r="H19" s="79">
        <f t="shared" si="1"/>
        <v>0</v>
      </c>
      <c r="I19" s="49"/>
    </row>
    <row r="20" spans="2:12" x14ac:dyDescent="0.2">
      <c r="B20" s="42"/>
      <c r="C20" s="43"/>
      <c r="D20" s="64"/>
      <c r="E20" s="65" t="str">
        <f t="shared" si="0"/>
        <v>0</v>
      </c>
      <c r="F20" s="66"/>
      <c r="G20" s="47"/>
      <c r="H20" s="79">
        <f t="shared" si="1"/>
        <v>0</v>
      </c>
      <c r="I20" s="49"/>
    </row>
    <row r="21" spans="2:12" x14ac:dyDescent="0.2">
      <c r="B21" s="50"/>
      <c r="C21" s="51"/>
      <c r="D21" s="64"/>
      <c r="E21" s="65" t="str">
        <f t="shared" si="0"/>
        <v>0</v>
      </c>
      <c r="F21" s="68"/>
      <c r="G21" s="53"/>
      <c r="H21" s="79">
        <f t="shared" si="1"/>
        <v>0</v>
      </c>
      <c r="I21" s="69"/>
      <c r="L21" s="70"/>
    </row>
    <row r="22" spans="2:12" x14ac:dyDescent="0.2">
      <c r="B22" s="50"/>
      <c r="C22" s="51"/>
      <c r="D22" s="64"/>
      <c r="E22" s="65" t="str">
        <f t="shared" si="0"/>
        <v>0</v>
      </c>
      <c r="F22" s="68"/>
      <c r="G22" s="53"/>
      <c r="H22" s="79">
        <f t="shared" si="1"/>
        <v>0</v>
      </c>
      <c r="I22" s="69"/>
    </row>
    <row r="23" spans="2:12" x14ac:dyDescent="0.2">
      <c r="B23" s="50"/>
      <c r="C23" s="51"/>
      <c r="D23" s="64"/>
      <c r="E23" s="65" t="str">
        <f t="shared" si="0"/>
        <v>0</v>
      </c>
      <c r="F23" s="68"/>
      <c r="G23" s="53"/>
      <c r="H23" s="79">
        <f t="shared" si="1"/>
        <v>0</v>
      </c>
      <c r="I23" s="69"/>
    </row>
    <row r="24" spans="2:12" x14ac:dyDescent="0.2">
      <c r="B24" s="50"/>
      <c r="C24" s="51"/>
      <c r="D24" s="64"/>
      <c r="E24" s="65" t="str">
        <f t="shared" si="0"/>
        <v>0</v>
      </c>
      <c r="F24" s="68"/>
      <c r="G24" s="53"/>
      <c r="H24" s="79">
        <f t="shared" si="1"/>
        <v>0</v>
      </c>
      <c r="I24" s="69"/>
    </row>
    <row r="25" spans="2:12" x14ac:dyDescent="0.2">
      <c r="B25" s="50"/>
      <c r="C25" s="51"/>
      <c r="D25" s="64"/>
      <c r="E25" s="65" t="str">
        <f t="shared" si="0"/>
        <v>0</v>
      </c>
      <c r="F25" s="68"/>
      <c r="G25" s="53"/>
      <c r="H25" s="79">
        <f t="shared" si="1"/>
        <v>0</v>
      </c>
      <c r="I25" s="69"/>
    </row>
    <row r="26" spans="2:12" x14ac:dyDescent="0.2">
      <c r="B26" s="50"/>
      <c r="C26" s="51"/>
      <c r="D26" s="64"/>
      <c r="E26" s="65" t="str">
        <f t="shared" si="0"/>
        <v>0</v>
      </c>
      <c r="F26" s="68"/>
      <c r="G26" s="53"/>
      <c r="H26" s="79">
        <f t="shared" si="1"/>
        <v>0</v>
      </c>
      <c r="I26" s="69"/>
    </row>
    <row r="27" spans="2:12" x14ac:dyDescent="0.2">
      <c r="B27" s="50"/>
      <c r="C27" s="51"/>
      <c r="D27" s="64"/>
      <c r="E27" s="65" t="str">
        <f t="shared" si="0"/>
        <v>0</v>
      </c>
      <c r="F27" s="68"/>
      <c r="G27" s="53"/>
      <c r="H27" s="79">
        <f t="shared" si="1"/>
        <v>0</v>
      </c>
      <c r="I27" s="69"/>
    </row>
    <row r="28" spans="2:12" x14ac:dyDescent="0.2">
      <c r="B28" s="50"/>
      <c r="C28" s="51"/>
      <c r="D28" s="64"/>
      <c r="E28" s="65" t="str">
        <f t="shared" si="0"/>
        <v>0</v>
      </c>
      <c r="F28" s="68"/>
      <c r="G28" s="53"/>
      <c r="H28" s="79">
        <f t="shared" si="1"/>
        <v>0</v>
      </c>
      <c r="I28" s="69"/>
    </row>
    <row r="29" spans="2:12" x14ac:dyDescent="0.2">
      <c r="B29" s="50"/>
      <c r="C29" s="51"/>
      <c r="D29" s="64"/>
      <c r="E29" s="65" t="str">
        <f t="shared" si="0"/>
        <v>0</v>
      </c>
      <c r="F29" s="68"/>
      <c r="G29" s="53"/>
      <c r="H29" s="79">
        <f t="shared" si="1"/>
        <v>0</v>
      </c>
      <c r="I29" s="69"/>
    </row>
    <row r="30" spans="2:12" x14ac:dyDescent="0.2">
      <c r="B30" s="50"/>
      <c r="C30" s="51"/>
      <c r="D30" s="64"/>
      <c r="E30" s="65" t="str">
        <f t="shared" si="0"/>
        <v>0</v>
      </c>
      <c r="F30" s="68"/>
      <c r="G30" s="53"/>
      <c r="H30" s="79">
        <f t="shared" ref="H30:H43" si="2">IFERROR(E30*F30,"0")</f>
        <v>0</v>
      </c>
      <c r="I30" s="69"/>
    </row>
    <row r="31" spans="2:12" x14ac:dyDescent="0.2">
      <c r="B31" s="50"/>
      <c r="C31" s="51"/>
      <c r="D31" s="64"/>
      <c r="E31" s="65" t="str">
        <f t="shared" si="0"/>
        <v>0</v>
      </c>
      <c r="F31" s="68"/>
      <c r="G31" s="53"/>
      <c r="H31" s="79">
        <f t="shared" si="2"/>
        <v>0</v>
      </c>
      <c r="I31" s="69"/>
    </row>
    <row r="32" spans="2:12" x14ac:dyDescent="0.2">
      <c r="B32" s="50"/>
      <c r="C32" s="51"/>
      <c r="D32" s="64"/>
      <c r="E32" s="65" t="str">
        <f t="shared" si="0"/>
        <v>0</v>
      </c>
      <c r="F32" s="68"/>
      <c r="G32" s="53"/>
      <c r="H32" s="79">
        <f t="shared" si="2"/>
        <v>0</v>
      </c>
      <c r="I32" s="69"/>
    </row>
    <row r="33" spans="1:10" x14ac:dyDescent="0.2">
      <c r="B33" s="50"/>
      <c r="C33" s="51"/>
      <c r="D33" s="64"/>
      <c r="E33" s="65" t="str">
        <f t="shared" si="0"/>
        <v>0</v>
      </c>
      <c r="F33" s="68"/>
      <c r="G33" s="53"/>
      <c r="H33" s="79">
        <f t="shared" si="2"/>
        <v>0</v>
      </c>
      <c r="I33" s="69"/>
    </row>
    <row r="34" spans="1:10" x14ac:dyDescent="0.2">
      <c r="B34" s="50"/>
      <c r="C34" s="51"/>
      <c r="D34" s="64"/>
      <c r="E34" s="65" t="str">
        <f t="shared" si="0"/>
        <v>0</v>
      </c>
      <c r="F34" s="68"/>
      <c r="G34" s="53"/>
      <c r="H34" s="79">
        <f t="shared" si="2"/>
        <v>0</v>
      </c>
      <c r="I34" s="69"/>
    </row>
    <row r="35" spans="1:10" x14ac:dyDescent="0.2">
      <c r="B35" s="50"/>
      <c r="C35" s="51"/>
      <c r="D35" s="64"/>
      <c r="E35" s="65" t="str">
        <f t="shared" si="0"/>
        <v>0</v>
      </c>
      <c r="F35" s="68"/>
      <c r="G35" s="71"/>
      <c r="H35" s="79">
        <f t="shared" si="2"/>
        <v>0</v>
      </c>
      <c r="I35" s="54"/>
    </row>
    <row r="36" spans="1:10" x14ac:dyDescent="0.2">
      <c r="B36" s="50"/>
      <c r="C36" s="51"/>
      <c r="D36" s="64"/>
      <c r="E36" s="65" t="str">
        <f t="shared" si="0"/>
        <v>0</v>
      </c>
      <c r="F36" s="68"/>
      <c r="G36" s="71"/>
      <c r="H36" s="79">
        <f t="shared" si="2"/>
        <v>0</v>
      </c>
      <c r="I36" s="54"/>
    </row>
    <row r="37" spans="1:10" x14ac:dyDescent="0.2">
      <c r="B37" s="50"/>
      <c r="C37" s="51"/>
      <c r="D37" s="64"/>
      <c r="E37" s="65" t="str">
        <f t="shared" si="0"/>
        <v>0</v>
      </c>
      <c r="F37" s="68"/>
      <c r="G37" s="71"/>
      <c r="H37" s="79">
        <f t="shared" si="2"/>
        <v>0</v>
      </c>
      <c r="I37" s="54"/>
    </row>
    <row r="38" spans="1:10" x14ac:dyDescent="0.2">
      <c r="B38" s="50"/>
      <c r="C38" s="51"/>
      <c r="D38" s="64"/>
      <c r="E38" s="65" t="str">
        <f t="shared" ref="E38:E43" si="3">IF(C38="","0",12*((C38+(C38*D38))/1720))</f>
        <v>0</v>
      </c>
      <c r="F38" s="68"/>
      <c r="G38" s="71"/>
      <c r="H38" s="79">
        <f t="shared" si="2"/>
        <v>0</v>
      </c>
      <c r="I38" s="54"/>
    </row>
    <row r="39" spans="1:10" x14ac:dyDescent="0.2">
      <c r="B39" s="50"/>
      <c r="C39" s="51"/>
      <c r="D39" s="64"/>
      <c r="E39" s="65" t="str">
        <f t="shared" si="3"/>
        <v>0</v>
      </c>
      <c r="F39" s="68"/>
      <c r="G39" s="71"/>
      <c r="H39" s="79">
        <f t="shared" si="2"/>
        <v>0</v>
      </c>
      <c r="I39" s="54"/>
    </row>
    <row r="40" spans="1:10" x14ac:dyDescent="0.2">
      <c r="B40" s="50"/>
      <c r="C40" s="51"/>
      <c r="D40" s="64"/>
      <c r="E40" s="65" t="str">
        <f t="shared" si="3"/>
        <v>0</v>
      </c>
      <c r="F40" s="68"/>
      <c r="G40" s="71"/>
      <c r="H40" s="79">
        <f t="shared" si="2"/>
        <v>0</v>
      </c>
      <c r="I40" s="54"/>
    </row>
    <row r="41" spans="1:10" x14ac:dyDescent="0.2">
      <c r="B41" s="50"/>
      <c r="C41" s="51"/>
      <c r="D41" s="64"/>
      <c r="E41" s="65" t="str">
        <f t="shared" si="3"/>
        <v>0</v>
      </c>
      <c r="F41" s="68"/>
      <c r="G41" s="71"/>
      <c r="H41" s="79">
        <f t="shared" si="2"/>
        <v>0</v>
      </c>
      <c r="I41" s="54"/>
    </row>
    <row r="42" spans="1:10" x14ac:dyDescent="0.2">
      <c r="B42" s="50"/>
      <c r="C42" s="51"/>
      <c r="D42" s="64"/>
      <c r="E42" s="65" t="str">
        <f t="shared" si="3"/>
        <v>0</v>
      </c>
      <c r="F42" s="68"/>
      <c r="G42" s="71"/>
      <c r="H42" s="79">
        <f t="shared" si="2"/>
        <v>0</v>
      </c>
      <c r="I42" s="49"/>
    </row>
    <row r="43" spans="1:10" ht="13.5" thickBot="1" x14ac:dyDescent="0.25">
      <c r="B43" s="55"/>
      <c r="C43" s="56"/>
      <c r="D43" s="72"/>
      <c r="E43" s="73" t="str">
        <f t="shared" si="3"/>
        <v>0</v>
      </c>
      <c r="F43" s="74"/>
      <c r="G43" s="58"/>
      <c r="H43" s="109">
        <f t="shared" si="2"/>
        <v>0</v>
      </c>
      <c r="I43" s="75"/>
    </row>
    <row r="44" spans="1:10" ht="13.5" thickBot="1" x14ac:dyDescent="0.25">
      <c r="A44" s="96"/>
      <c r="B44" s="100"/>
      <c r="C44" s="96"/>
      <c r="D44" s="96"/>
      <c r="E44" s="96"/>
      <c r="F44" s="96"/>
      <c r="G44" s="104" t="s">
        <v>57</v>
      </c>
      <c r="H44" s="105">
        <f>SUM(H4:H43)</f>
        <v>0</v>
      </c>
      <c r="I44" s="96"/>
      <c r="J44" s="96"/>
    </row>
    <row r="45" spans="1:10" x14ac:dyDescent="0.2">
      <c r="B45" s="61"/>
      <c r="H45" s="90"/>
      <c r="I45" s="90"/>
      <c r="J45" s="91"/>
    </row>
  </sheetData>
  <sheetProtection algorithmName="SHA-512" hashValue="3P2cZPoJHFue/5lpoqIQy4PbAu/QeSvdS1GU/NQQv+mBZReQ706R2xec67VCM6jeADsf2lw4VqlzMNy53lZDBA==" saltValue="h6RQA77Dw9FXALinwdVW4g==" spinCount="100000" sheet="1" objects="1" scenarios="1"/>
  <pageMargins left="0.70866141732283472" right="0.70866141732283472" top="1.3385826771653544" bottom="0.74803149606299213" header="0.31496062992125984" footer="0.31496062992125984"/>
  <pageSetup paperSize="9" scale="74" orientation="landscape" r:id="rId1"/>
  <headerFooter>
    <oddHeader>&amp;L&amp;G</oddHeader>
    <oddFooter>&amp;LVersion 1.1 2023-11-08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pageSetUpPr fitToPage="1"/>
  </sheetPr>
  <dimension ref="B1:H44"/>
  <sheetViews>
    <sheetView showGridLines="0" zoomScaleNormal="100" workbookViewId="0">
      <selection activeCell="B4" sqref="B4"/>
    </sheetView>
  </sheetViews>
  <sheetFormatPr defaultColWidth="8.85546875" defaultRowHeight="12.75" x14ac:dyDescent="0.2"/>
  <cols>
    <col min="1" max="1" width="2.7109375" style="2" customWidth="1"/>
    <col min="2" max="2" width="34.28515625" style="2" customWidth="1"/>
    <col min="3" max="3" width="12.140625" style="2" customWidth="1"/>
    <col min="4" max="4" width="11.28515625" style="2" customWidth="1"/>
    <col min="5" max="5" width="12.5703125" style="2" customWidth="1"/>
    <col min="6" max="6" width="12.42578125" style="2" customWidth="1"/>
    <col min="7" max="7" width="65.7109375" style="2" customWidth="1"/>
    <col min="8" max="8" width="5.5703125" style="2" customWidth="1"/>
    <col min="9" max="9" width="5.7109375" style="2" customWidth="1"/>
    <col min="10" max="16384" width="8.85546875" style="2"/>
  </cols>
  <sheetData>
    <row r="1" spans="2:8" x14ac:dyDescent="0.2">
      <c r="B1" s="61"/>
      <c r="F1" s="90"/>
      <c r="G1" s="90"/>
    </row>
    <row r="2" spans="2:8" ht="13.5" thickBot="1" x14ac:dyDescent="0.25">
      <c r="B2" s="101" t="s">
        <v>54</v>
      </c>
      <c r="C2" s="102"/>
      <c r="D2" s="102"/>
      <c r="E2" s="102"/>
      <c r="G2" s="90"/>
    </row>
    <row r="3" spans="2:8" ht="42" customHeight="1" thickBot="1" x14ac:dyDescent="0.25">
      <c r="B3" s="76" t="s">
        <v>0</v>
      </c>
      <c r="C3" s="35" t="s">
        <v>3</v>
      </c>
      <c r="D3" s="36" t="s">
        <v>16</v>
      </c>
      <c r="E3" s="38" t="s">
        <v>19</v>
      </c>
      <c r="F3" s="62" t="s">
        <v>11</v>
      </c>
      <c r="G3" s="77" t="s">
        <v>1</v>
      </c>
      <c r="H3" s="99"/>
    </row>
    <row r="4" spans="2:8" x14ac:dyDescent="0.2">
      <c r="B4" s="78"/>
      <c r="C4" s="66"/>
      <c r="D4" s="66"/>
      <c r="E4" s="47"/>
      <c r="F4" s="79" t="str">
        <f>IF(D4="","0",C4*D4)</f>
        <v>0</v>
      </c>
      <c r="G4" s="49"/>
      <c r="H4" s="99"/>
    </row>
    <row r="5" spans="2:8" x14ac:dyDescent="0.2">
      <c r="B5" s="80"/>
      <c r="C5" s="66"/>
      <c r="D5" s="66"/>
      <c r="E5" s="47"/>
      <c r="F5" s="79" t="str">
        <f t="shared" ref="F5:F26" si="0">IF(D5="","0",C5*D5)</f>
        <v>0</v>
      </c>
      <c r="G5" s="49"/>
      <c r="H5" s="99"/>
    </row>
    <row r="6" spans="2:8" x14ac:dyDescent="0.2">
      <c r="B6" s="80"/>
      <c r="C6" s="66"/>
      <c r="D6" s="66"/>
      <c r="E6" s="47"/>
      <c r="F6" s="79" t="str">
        <f t="shared" si="0"/>
        <v>0</v>
      </c>
      <c r="G6" s="49"/>
      <c r="H6" s="99"/>
    </row>
    <row r="7" spans="2:8" x14ac:dyDescent="0.2">
      <c r="B7" s="80"/>
      <c r="C7" s="66"/>
      <c r="D7" s="66"/>
      <c r="E7" s="47"/>
      <c r="F7" s="79" t="str">
        <f t="shared" si="0"/>
        <v>0</v>
      </c>
      <c r="G7" s="49"/>
      <c r="H7" s="99"/>
    </row>
    <row r="8" spans="2:8" x14ac:dyDescent="0.2">
      <c r="B8" s="80"/>
      <c r="C8" s="68"/>
      <c r="D8" s="68"/>
      <c r="E8" s="53"/>
      <c r="F8" s="79" t="str">
        <f t="shared" si="0"/>
        <v>0</v>
      </c>
      <c r="G8" s="49"/>
      <c r="H8" s="99"/>
    </row>
    <row r="9" spans="2:8" x14ac:dyDescent="0.2">
      <c r="B9" s="80"/>
      <c r="C9" s="66"/>
      <c r="D9" s="66"/>
      <c r="E9" s="47"/>
      <c r="F9" s="79" t="str">
        <f t="shared" si="0"/>
        <v>0</v>
      </c>
      <c r="G9" s="49"/>
      <c r="H9" s="99"/>
    </row>
    <row r="10" spans="2:8" x14ac:dyDescent="0.2">
      <c r="B10" s="80"/>
      <c r="C10" s="66"/>
      <c r="D10" s="66"/>
      <c r="E10" s="47"/>
      <c r="F10" s="79" t="str">
        <f t="shared" si="0"/>
        <v>0</v>
      </c>
      <c r="G10" s="49"/>
      <c r="H10" s="99"/>
    </row>
    <row r="11" spans="2:8" x14ac:dyDescent="0.2">
      <c r="B11" s="80"/>
      <c r="C11" s="66"/>
      <c r="D11" s="66"/>
      <c r="E11" s="47"/>
      <c r="F11" s="79" t="str">
        <f t="shared" si="0"/>
        <v>0</v>
      </c>
      <c r="G11" s="49"/>
      <c r="H11" s="99"/>
    </row>
    <row r="12" spans="2:8" x14ac:dyDescent="0.2">
      <c r="B12" s="80"/>
      <c r="C12" s="66"/>
      <c r="D12" s="66"/>
      <c r="E12" s="47"/>
      <c r="F12" s="79" t="str">
        <f t="shared" si="0"/>
        <v>0</v>
      </c>
      <c r="G12" s="49"/>
      <c r="H12" s="99"/>
    </row>
    <row r="13" spans="2:8" x14ac:dyDescent="0.2">
      <c r="B13" s="80"/>
      <c r="C13" s="66"/>
      <c r="D13" s="66"/>
      <c r="E13" s="47"/>
      <c r="F13" s="79" t="str">
        <f t="shared" si="0"/>
        <v>0</v>
      </c>
      <c r="G13" s="49"/>
      <c r="H13" s="99"/>
    </row>
    <row r="14" spans="2:8" x14ac:dyDescent="0.2">
      <c r="B14" s="80"/>
      <c r="C14" s="66"/>
      <c r="D14" s="66"/>
      <c r="E14" s="47"/>
      <c r="F14" s="79" t="str">
        <f t="shared" si="0"/>
        <v>0</v>
      </c>
      <c r="G14" s="49"/>
      <c r="H14" s="99"/>
    </row>
    <row r="15" spans="2:8" x14ac:dyDescent="0.2">
      <c r="B15" s="80"/>
      <c r="C15" s="66"/>
      <c r="D15" s="66"/>
      <c r="E15" s="47"/>
      <c r="F15" s="79" t="str">
        <f t="shared" si="0"/>
        <v>0</v>
      </c>
      <c r="G15" s="49"/>
      <c r="H15" s="99"/>
    </row>
    <row r="16" spans="2:8" x14ac:dyDescent="0.2">
      <c r="B16" s="80"/>
      <c r="C16" s="66"/>
      <c r="D16" s="66"/>
      <c r="E16" s="47"/>
      <c r="F16" s="79" t="str">
        <f t="shared" si="0"/>
        <v>0</v>
      </c>
      <c r="G16" s="49"/>
      <c r="H16" s="99"/>
    </row>
    <row r="17" spans="2:8" x14ac:dyDescent="0.2">
      <c r="B17" s="80"/>
      <c r="C17" s="66"/>
      <c r="D17" s="66"/>
      <c r="E17" s="47"/>
      <c r="F17" s="79" t="str">
        <f t="shared" si="0"/>
        <v>0</v>
      </c>
      <c r="G17" s="49"/>
      <c r="H17" s="99"/>
    </row>
    <row r="18" spans="2:8" x14ac:dyDescent="0.2">
      <c r="B18" s="80"/>
      <c r="C18" s="66"/>
      <c r="D18" s="66"/>
      <c r="E18" s="47"/>
      <c r="F18" s="79" t="str">
        <f t="shared" si="0"/>
        <v>0</v>
      </c>
      <c r="G18" s="49"/>
      <c r="H18" s="99"/>
    </row>
    <row r="19" spans="2:8" x14ac:dyDescent="0.2">
      <c r="B19" s="80"/>
      <c r="C19" s="66"/>
      <c r="D19" s="66"/>
      <c r="E19" s="47"/>
      <c r="F19" s="79" t="str">
        <f t="shared" si="0"/>
        <v>0</v>
      </c>
      <c r="G19" s="49"/>
      <c r="H19" s="99"/>
    </row>
    <row r="20" spans="2:8" x14ac:dyDescent="0.2">
      <c r="B20" s="80"/>
      <c r="C20" s="66"/>
      <c r="D20" s="66"/>
      <c r="E20" s="47"/>
      <c r="F20" s="79" t="str">
        <f>IF(D20="","0",C20*D20)</f>
        <v>0</v>
      </c>
      <c r="G20" s="49"/>
      <c r="H20" s="99"/>
    </row>
    <row r="21" spans="2:8" x14ac:dyDescent="0.2">
      <c r="B21" s="80"/>
      <c r="C21" s="66"/>
      <c r="D21" s="66"/>
      <c r="E21" s="47"/>
      <c r="F21" s="79" t="str">
        <f t="shared" si="0"/>
        <v>0</v>
      </c>
      <c r="G21" s="49"/>
      <c r="H21" s="99"/>
    </row>
    <row r="22" spans="2:8" x14ac:dyDescent="0.2">
      <c r="B22" s="80"/>
      <c r="C22" s="66"/>
      <c r="D22" s="66"/>
      <c r="E22" s="47"/>
      <c r="F22" s="79" t="str">
        <f t="shared" si="0"/>
        <v>0</v>
      </c>
      <c r="G22" s="49"/>
      <c r="H22" s="99"/>
    </row>
    <row r="23" spans="2:8" x14ac:dyDescent="0.2">
      <c r="B23" s="80"/>
      <c r="C23" s="66"/>
      <c r="D23" s="66"/>
      <c r="E23" s="47"/>
      <c r="F23" s="79" t="str">
        <f t="shared" si="0"/>
        <v>0</v>
      </c>
      <c r="G23" s="49"/>
      <c r="H23" s="99"/>
    </row>
    <row r="24" spans="2:8" x14ac:dyDescent="0.2">
      <c r="B24" s="80"/>
      <c r="C24" s="66"/>
      <c r="D24" s="66"/>
      <c r="E24" s="47"/>
      <c r="F24" s="79" t="str">
        <f t="shared" si="0"/>
        <v>0</v>
      </c>
      <c r="G24" s="49"/>
      <c r="H24" s="99"/>
    </row>
    <row r="25" spans="2:8" x14ac:dyDescent="0.2">
      <c r="B25" s="80"/>
      <c r="C25" s="66"/>
      <c r="D25" s="66"/>
      <c r="E25" s="47"/>
      <c r="F25" s="79" t="str">
        <f t="shared" si="0"/>
        <v>0</v>
      </c>
      <c r="G25" s="49"/>
      <c r="H25" s="99"/>
    </row>
    <row r="26" spans="2:8" x14ac:dyDescent="0.2">
      <c r="B26" s="80"/>
      <c r="C26" s="66"/>
      <c r="D26" s="66"/>
      <c r="E26" s="47"/>
      <c r="F26" s="79" t="str">
        <f t="shared" si="0"/>
        <v>0</v>
      </c>
      <c r="G26" s="49"/>
      <c r="H26" s="99"/>
    </row>
    <row r="27" spans="2:8" x14ac:dyDescent="0.2">
      <c r="B27" s="80"/>
      <c r="C27" s="66"/>
      <c r="D27" s="66"/>
      <c r="E27" s="47"/>
      <c r="F27" s="79" t="str">
        <f t="shared" ref="F27" si="1">IF(D27="","0",C27*D27)</f>
        <v>0</v>
      </c>
      <c r="G27" s="49"/>
      <c r="H27" s="99"/>
    </row>
    <row r="28" spans="2:8" x14ac:dyDescent="0.2">
      <c r="B28" s="80"/>
      <c r="C28" s="66"/>
      <c r="D28" s="66"/>
      <c r="E28" s="47"/>
      <c r="F28" s="79" t="str">
        <f t="shared" ref="F28:F43" si="2">IF(D28="","0",C28*D28)</f>
        <v>0</v>
      </c>
      <c r="G28" s="49"/>
      <c r="H28" s="99"/>
    </row>
    <row r="29" spans="2:8" x14ac:dyDescent="0.2">
      <c r="B29" s="80"/>
      <c r="C29" s="66"/>
      <c r="D29" s="66"/>
      <c r="E29" s="47"/>
      <c r="F29" s="79" t="str">
        <f t="shared" si="2"/>
        <v>0</v>
      </c>
      <c r="G29" s="49"/>
      <c r="H29" s="99"/>
    </row>
    <row r="30" spans="2:8" x14ac:dyDescent="0.2">
      <c r="B30" s="80"/>
      <c r="C30" s="66"/>
      <c r="D30" s="66"/>
      <c r="E30" s="47"/>
      <c r="F30" s="79" t="str">
        <f t="shared" si="2"/>
        <v>0</v>
      </c>
      <c r="G30" s="49"/>
      <c r="H30" s="99"/>
    </row>
    <row r="31" spans="2:8" x14ac:dyDescent="0.2">
      <c r="B31" s="80"/>
      <c r="C31" s="66"/>
      <c r="D31" s="66"/>
      <c r="E31" s="47"/>
      <c r="F31" s="79" t="str">
        <f t="shared" si="2"/>
        <v>0</v>
      </c>
      <c r="G31" s="49"/>
      <c r="H31" s="99"/>
    </row>
    <row r="32" spans="2:8" x14ac:dyDescent="0.2">
      <c r="B32" s="80"/>
      <c r="C32" s="66"/>
      <c r="D32" s="66"/>
      <c r="E32" s="47"/>
      <c r="F32" s="79" t="str">
        <f t="shared" si="2"/>
        <v>0</v>
      </c>
      <c r="G32" s="49"/>
      <c r="H32" s="99"/>
    </row>
    <row r="33" spans="2:8" x14ac:dyDescent="0.2">
      <c r="B33" s="80"/>
      <c r="C33" s="66"/>
      <c r="D33" s="66"/>
      <c r="E33" s="47"/>
      <c r="F33" s="79" t="str">
        <f t="shared" si="2"/>
        <v>0</v>
      </c>
      <c r="G33" s="49"/>
      <c r="H33" s="99"/>
    </row>
    <row r="34" spans="2:8" x14ac:dyDescent="0.2">
      <c r="B34" s="80"/>
      <c r="C34" s="66"/>
      <c r="D34" s="66"/>
      <c r="E34" s="47"/>
      <c r="F34" s="79" t="str">
        <f t="shared" si="2"/>
        <v>0</v>
      </c>
      <c r="G34" s="49"/>
      <c r="H34" s="99"/>
    </row>
    <row r="35" spans="2:8" x14ac:dyDescent="0.2">
      <c r="B35" s="80"/>
      <c r="C35" s="66"/>
      <c r="D35" s="66"/>
      <c r="E35" s="47"/>
      <c r="F35" s="79" t="str">
        <f t="shared" si="2"/>
        <v>0</v>
      </c>
      <c r="G35" s="49"/>
      <c r="H35" s="99"/>
    </row>
    <row r="36" spans="2:8" x14ac:dyDescent="0.2">
      <c r="B36" s="80"/>
      <c r="C36" s="66"/>
      <c r="D36" s="66"/>
      <c r="E36" s="47"/>
      <c r="F36" s="79" t="str">
        <f t="shared" si="2"/>
        <v>0</v>
      </c>
      <c r="G36" s="49"/>
      <c r="H36" s="99"/>
    </row>
    <row r="37" spans="2:8" x14ac:dyDescent="0.2">
      <c r="B37" s="80"/>
      <c r="C37" s="66"/>
      <c r="D37" s="66"/>
      <c r="E37" s="47"/>
      <c r="F37" s="79" t="str">
        <f t="shared" si="2"/>
        <v>0</v>
      </c>
      <c r="G37" s="49"/>
      <c r="H37" s="99"/>
    </row>
    <row r="38" spans="2:8" x14ac:dyDescent="0.2">
      <c r="B38" s="81"/>
      <c r="C38" s="68"/>
      <c r="D38" s="68"/>
      <c r="E38" s="53"/>
      <c r="F38" s="79" t="str">
        <f t="shared" si="2"/>
        <v>0</v>
      </c>
      <c r="G38" s="54"/>
      <c r="H38" s="99"/>
    </row>
    <row r="39" spans="2:8" x14ac:dyDescent="0.2">
      <c r="B39" s="81"/>
      <c r="C39" s="68"/>
      <c r="D39" s="68"/>
      <c r="E39" s="53"/>
      <c r="F39" s="79" t="str">
        <f t="shared" si="2"/>
        <v>0</v>
      </c>
      <c r="G39" s="54"/>
      <c r="H39" s="99"/>
    </row>
    <row r="40" spans="2:8" x14ac:dyDescent="0.2">
      <c r="B40" s="81"/>
      <c r="C40" s="68"/>
      <c r="D40" s="68"/>
      <c r="E40" s="53"/>
      <c r="F40" s="79" t="str">
        <f t="shared" si="2"/>
        <v>0</v>
      </c>
      <c r="G40" s="54"/>
      <c r="H40" s="99"/>
    </row>
    <row r="41" spans="2:8" x14ac:dyDescent="0.2">
      <c r="B41" s="81"/>
      <c r="C41" s="68"/>
      <c r="D41" s="68"/>
      <c r="E41" s="53"/>
      <c r="F41" s="79" t="str">
        <f t="shared" si="2"/>
        <v>0</v>
      </c>
      <c r="G41" s="54"/>
      <c r="H41" s="99"/>
    </row>
    <row r="42" spans="2:8" x14ac:dyDescent="0.2">
      <c r="B42" s="81"/>
      <c r="C42" s="68"/>
      <c r="D42" s="68"/>
      <c r="E42" s="53"/>
      <c r="F42" s="79" t="str">
        <f>IF(D42="","0",C42*D42)</f>
        <v>0</v>
      </c>
      <c r="G42" s="49"/>
      <c r="H42" s="99"/>
    </row>
    <row r="43" spans="2:8" ht="13.5" thickBot="1" x14ac:dyDescent="0.25">
      <c r="B43" s="82"/>
      <c r="C43" s="74"/>
      <c r="D43" s="74"/>
      <c r="E43" s="58"/>
      <c r="F43" s="103" t="str">
        <f t="shared" si="2"/>
        <v>0</v>
      </c>
      <c r="G43" s="75"/>
      <c r="H43" s="99"/>
    </row>
    <row r="44" spans="2:8" ht="13.5" thickBot="1" x14ac:dyDescent="0.25">
      <c r="B44" s="61"/>
      <c r="E44" s="83" t="s">
        <v>4</v>
      </c>
      <c r="F44" s="84">
        <f>SUM(F4:F43)</f>
        <v>0</v>
      </c>
    </row>
  </sheetData>
  <sheetProtection algorithmName="SHA-512" hashValue="sxZxTOlDV4dxzNVP6Eog+/JR0gBFttZDeHQSW+9HaEyJ+S0H/3ZckstExM/X8eq/rzSQSPPrOK4OTiXmiuGSSw==" saltValue="RrSg2+IzrHhR4iPlwHv3yA==" spinCount="100000" sheet="1" objects="1" scenarios="1"/>
  <pageMargins left="0.70866141732283472" right="0.70866141732283472" top="1.3385826771653544" bottom="0.74803149606299213" header="0.31496062992125984" footer="0.31496062992125984"/>
  <pageSetup paperSize="9" scale="79" orientation="landscape" r:id="rId1"/>
  <headerFooter>
    <oddHeader>&amp;L&amp;G</oddHeader>
    <oddFooter>&amp;LVersion 1.1 2023-11-08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7c6f7ac-0690-44eb-b0b7-6a0a1ed295d9" xsi:nil="true"/>
    <lcf76f155ced4ddcb4097134ff3c332f xmlns="cdbff182-6040-4f78-9f74-013cf77ca98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806B3B5B43E134DAB54CF6150DA2655" ma:contentTypeVersion="15" ma:contentTypeDescription="Skapa ett nytt dokument." ma:contentTypeScope="" ma:versionID="dc960577bf139353c1c927b144a077b2">
  <xsd:schema xmlns:xsd="http://www.w3.org/2001/XMLSchema" xmlns:xs="http://www.w3.org/2001/XMLSchema" xmlns:p="http://schemas.microsoft.com/office/2006/metadata/properties" xmlns:ns2="cdbff182-6040-4f78-9f74-013cf77ca984" xmlns:ns3="17c6f7ac-0690-44eb-b0b7-6a0a1ed295d9" targetNamespace="http://schemas.microsoft.com/office/2006/metadata/properties" ma:root="true" ma:fieldsID="d0504f5a02ef91eeacca8ebfbdc0359d" ns2:_="" ns3:_="">
    <xsd:import namespace="cdbff182-6040-4f78-9f74-013cf77ca984"/>
    <xsd:import namespace="17c6f7ac-0690-44eb-b0b7-6a0a1ed295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ff182-6040-4f78-9f74-013cf77ca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c0fdb579-5a39-44b2-a9b6-b6399baadee6}"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262A44-F6A6-4BD6-8BBC-B68D2D429105}">
  <ds:schemaRefs>
    <ds:schemaRef ds:uri="http://schemas.microsoft.com/sharepoint/v3/contenttype/forms"/>
  </ds:schemaRefs>
</ds:datastoreItem>
</file>

<file path=customXml/itemProps2.xml><?xml version="1.0" encoding="utf-8"?>
<ds:datastoreItem xmlns:ds="http://schemas.openxmlformats.org/officeDocument/2006/customXml" ds:itemID="{C856B225-1F4B-4181-B544-2B364030C3B4}">
  <ds:schemaRefs>
    <ds:schemaRef ds:uri="http://purl.org/dc/terms/"/>
    <ds:schemaRef ds:uri="cdbff182-6040-4f78-9f74-013cf77ca984"/>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7c6f7ac-0690-44eb-b0b7-6a0a1ed295d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D3C7FE9-5D80-42BC-A791-CFFD1BE2B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ff182-6040-4f78-9f74-013cf77ca98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Anvisningar</vt:lpstr>
      <vt:lpstr>Grunduppgifter</vt:lpstr>
      <vt:lpstr>1. Fast andel av arbetstid</vt:lpstr>
      <vt:lpstr>2. Varierad arbetstid 1720</vt:lpstr>
      <vt:lpstr>3. Timanställda</vt:lpstr>
      <vt:lpstr>'1. Fast andel av arbetstid'!Utskriftsområde</vt:lpstr>
      <vt:lpstr>'2. Varierad arbetstid 1720'!Utskriftsområde</vt:lpstr>
      <vt:lpstr>'3. Timanställda'!Utskriftsområde</vt:lpstr>
      <vt:lpstr>Anvisningar!Utskriftsområde</vt:lpstr>
      <vt:lpstr>Grunduppgifter!Utskriftsområde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Lindström</dc:creator>
  <cp:lastModifiedBy>Hege Vigdal</cp:lastModifiedBy>
  <cp:lastPrinted>2023-11-08T06:28:15Z</cp:lastPrinted>
  <dcterms:created xsi:type="dcterms:W3CDTF">2011-02-22T14:32:14Z</dcterms:created>
  <dcterms:modified xsi:type="dcterms:W3CDTF">2023-11-08T06:29:55Z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0x010100D806B3B5B43E134DAB54CF6150DA2655</vt:lpwstr>
  </property>
  <property fmtid="{D5CDD505-2E9C-101B-9397-08002B2CF9AE}" pid="3" name="Order">
    <vt:r8>809400</vt:r8>
  </property>
  <property fmtid="{D5CDD505-2E9C-101B-9397-08002B2CF9AE}" pid="4" name="MediaServiceImageTags">
    <vt:lpwstr/>
  </property>
</Properties>
</file>